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if" ContentType="image/tiff"/>
  <Default Extension="vml" ContentType="application/vnd.openxmlformats-officedocument.vmlDrawing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S:\PSGBIS\HOMEPAGE\Dokumente\Vorlagen\"/>
    </mc:Choice>
  </mc:AlternateContent>
  <xr:revisionPtr revIDLastSave="0" documentId="8_{ABA700DA-99D2-4281-BE66-14EE006398A9}" xr6:coauthVersionLast="47" xr6:coauthVersionMax="47" xr10:uidLastSave="{00000000-0000-0000-0000-000000000000}"/>
  <bookViews>
    <workbookView xWindow="-108" yWindow="-108" windowWidth="41496" windowHeight="16776" tabRatio="500" xr2:uid="{00000000-000D-0000-FFFF-FFFF00000000}"/>
  </bookViews>
  <sheets>
    <sheet name="Blatt1" sheetId="1" r:id="rId1"/>
  </sheets>
  <definedNames>
    <definedName name="_xlnm._FilterDatabase" localSheetId="0" hidden="1">Blatt1!$C$18:$M$18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44" i="1" l="1"/>
  <c r="F44" i="1"/>
  <c r="J42" i="1"/>
  <c r="F42" i="1"/>
  <c r="J40" i="1"/>
  <c r="F40" i="1"/>
  <c r="J38" i="1"/>
  <c r="F38" i="1"/>
  <c r="J36" i="1"/>
  <c r="F36" i="1"/>
  <c r="J34" i="1"/>
  <c r="F34" i="1"/>
  <c r="J32" i="1"/>
  <c r="F32" i="1"/>
  <c r="J30" i="1"/>
  <c r="F30" i="1"/>
  <c r="J28" i="1"/>
  <c r="F28" i="1"/>
  <c r="J26" i="1"/>
  <c r="F26" i="1"/>
  <c r="J24" i="1"/>
  <c r="F24" i="1"/>
  <c r="J22" i="1"/>
  <c r="F22" i="1"/>
  <c r="J20" i="1"/>
  <c r="F20" i="1"/>
  <c r="J18" i="1"/>
  <c r="F18" i="1"/>
  <c r="L42" i="1"/>
  <c r="T42" i="1"/>
  <c r="L20" i="1"/>
  <c r="T20" i="1"/>
  <c r="L28" i="1"/>
  <c r="T28" i="1"/>
  <c r="L36" i="1"/>
  <c r="T36" i="1"/>
  <c r="L38" i="1"/>
  <c r="T38" i="1"/>
  <c r="L40" i="1"/>
  <c r="T40" i="1"/>
  <c r="L32" i="1"/>
  <c r="T32" i="1"/>
  <c r="L24" i="1"/>
  <c r="T24" i="1"/>
  <c r="L18" i="1"/>
  <c r="T18" i="1"/>
  <c r="L26" i="1"/>
  <c r="T26" i="1"/>
  <c r="L30" i="1"/>
  <c r="T30" i="1"/>
  <c r="L34" i="1"/>
  <c r="T34" i="1"/>
  <c r="L22" i="1"/>
  <c r="T22" i="1"/>
  <c r="L44" i="1"/>
  <c r="T44" i="1"/>
  <c r="T46" i="1"/>
  <c r="E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Schwarz Christian</author>
  </authors>
  <commentList>
    <comment ref="M9" authorId="0" shapeId="0" xr:uid="{FE4D3D3A-DE50-4C96-9127-3CC0226083B9}">
      <text>
        <r>
          <rPr>
            <b/>
            <sz val="9"/>
            <color indexed="81"/>
            <rFont val="Segoe UI"/>
            <family val="2"/>
          </rPr>
          <t>Tätigkeit im Berufsfeld der ausgeschriebenen Stelle (zählt voll)</t>
        </r>
      </text>
    </comment>
    <comment ref="R9" authorId="0" shapeId="0" xr:uid="{18EFD676-4959-4C34-B1D2-62B7BA895823}">
      <text>
        <r>
          <rPr>
            <b/>
            <sz val="9"/>
            <color indexed="81"/>
            <rFont val="Segoe UI"/>
            <family val="2"/>
          </rPr>
          <t>ausserhalb des Berufsfeldes der ausgeschriebenen Stelle (zählt halb)</t>
        </r>
      </text>
    </comment>
  </commentList>
</comments>
</file>

<file path=xl/sharedStrings.xml><?xml version="1.0" encoding="utf-8"?>
<sst xmlns="http://schemas.openxmlformats.org/spreadsheetml/2006/main" count="49" uniqueCount="43">
  <si>
    <t>von</t>
  </si>
  <si>
    <t>bis</t>
  </si>
  <si>
    <t>Schulleitungstätigkeit</t>
  </si>
  <si>
    <t>Stütz- und Förderunterricht</t>
  </si>
  <si>
    <t>Erziehungsberuf Erz. eig. Kinder</t>
  </si>
  <si>
    <t>Andere Berufstätigkeit</t>
  </si>
  <si>
    <t>Vollzeit Aus-/Weiterbildungen</t>
  </si>
  <si>
    <t>Anrechnung</t>
  </si>
  <si>
    <t>Tag</t>
  </si>
  <si>
    <t>Monat</t>
  </si>
  <si>
    <t>Jahr</t>
  </si>
  <si>
    <t>Einstufung in eine Lohnposition aufgrund bisheriger Tätigkeit</t>
  </si>
  <si>
    <t>Dauer</t>
  </si>
  <si>
    <t>Jahre</t>
  </si>
  <si>
    <t>Name</t>
  </si>
  <si>
    <t>Vorname</t>
  </si>
  <si>
    <t>Geburtsdatum</t>
  </si>
  <si>
    <t>ausfüllen</t>
  </si>
  <si>
    <t>leer lassen</t>
  </si>
  <si>
    <t>Bezeichnung Diplom/Abschluss</t>
  </si>
  <si>
    <t>Datum</t>
  </si>
  <si>
    <t>Ausbildungsabschlüsse</t>
  </si>
  <si>
    <t>Pensum</t>
  </si>
  <si>
    <t>Besch.Grad</t>
  </si>
  <si>
    <t xml:space="preserve">Fakultät: </t>
  </si>
  <si>
    <t>Lohnposition errechnet</t>
  </si>
  <si>
    <t>Arbeitgeber, Ort und Funktion</t>
  </si>
  <si>
    <t>Name / Vorname vom ältesten Kind</t>
  </si>
  <si>
    <t>Geburtsdatum ältestes Kind</t>
  </si>
  <si>
    <t>Name / Vorname vom jüngsten Kind</t>
  </si>
  <si>
    <t>Geburtsdatum jüngstes Kind</t>
  </si>
  <si>
    <t>Datum des Diploms</t>
  </si>
  <si>
    <t>Total Anzahl Kinder</t>
  </si>
  <si>
    <t>"x" in zutreffende Spalte eingeben</t>
  </si>
  <si>
    <t>Einstufung durch:</t>
  </si>
  <si>
    <t>Alter</t>
  </si>
  <si>
    <t>xx-jährig</t>
  </si>
  <si>
    <t>Tätigkeit nach Diplomerwerb</t>
  </si>
  <si>
    <t>Tätigkeit vor Diplomerwerb</t>
  </si>
  <si>
    <t>Anstellung vorgesehen als</t>
  </si>
  <si>
    <t>Einstufung bei BG 100% / Fr. Jahr / Fr. Monat (x 13)</t>
  </si>
  <si>
    <r>
      <t xml:space="preserve">Berufliche Tätigkeiten bisher (auch ausserschulische)
</t>
    </r>
    <r>
      <rPr>
        <b/>
        <sz val="7"/>
        <color rgb="FFFF0000"/>
        <rFont val="Calibri"/>
        <family val="2"/>
        <scheme val="minor"/>
      </rPr>
      <t>--&gt; lückenlos ohne Überschneidungen
--&gt; Datum aus den Arbeitszeugnissen übernehmen</t>
    </r>
  </si>
  <si>
    <t>25_Lehr-P / LBx / Pxx / Faktor xxx% / Fr. 999'999.99 / Fr. 99'999.99
25_Verw-Px / LVxx / Pxx / Faktor xxx% / Fr. 999'999.99 / Fr. 99'999.99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</si>
</sst>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;[Red]0.00"/>
    <numFmt numFmtId="165" formatCode="0.00_;;;@"/>
    <numFmt numFmtId="166" formatCode="dd/mm/yyyy;@"/>
    <numFmt numFmtId="167" formatCode="00"/>
    <numFmt numFmtId="168" formatCode="[$-807]d/\ mmmm\ yyyy;@"/>
  </numFmts>
  <fonts count="16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Segoe UI"/>
      <family val="2"/>
    </font>
    <font>
      <b/>
      <sz val="7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164" fontId="2" fillId="0" borderId="0" xfId="0" applyNumberFormat="1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center" textRotation="90"/>
      <protection hidden="1"/>
    </xf>
    <xf numFmtId="0" fontId="2" fillId="0" borderId="0" xfId="0" applyFont="1" applyAlignment="1" applyProtection="1">
      <alignment horizontal="left" textRotation="90"/>
      <protection hidden="1"/>
    </xf>
    <xf numFmtId="0" fontId="6" fillId="0" borderId="0" xfId="0" applyFont="1" applyAlignment="1" applyProtection="1">
      <alignment vertical="center"/>
      <protection hidden="1"/>
    </xf>
    <xf numFmtId="0" fontId="5" fillId="0" borderId="1" xfId="0" applyFont="1" applyBorder="1" applyAlignment="1" applyProtection="1">
      <alignment vertical="center"/>
      <protection hidden="1"/>
    </xf>
    <xf numFmtId="0" fontId="7" fillId="0" borderId="0" xfId="0" applyFont="1" applyAlignment="1" applyProtection="1">
      <alignment horizontal="left" vertical="top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164" fontId="3" fillId="0" borderId="0" xfId="0" applyNumberFormat="1" applyFont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center" vertical="center"/>
      <protection hidden="1"/>
    </xf>
    <xf numFmtId="164" fontId="6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vertical="center"/>
      <protection hidden="1"/>
    </xf>
    <xf numFmtId="0" fontId="7" fillId="0" borderId="2" xfId="0" applyFont="1" applyBorder="1" applyAlignment="1" applyProtection="1">
      <alignment horizontal="left" vertical="top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164" fontId="2" fillId="0" borderId="2" xfId="0" applyNumberFormat="1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vertical="center"/>
      <protection hidden="1"/>
    </xf>
    <xf numFmtId="0" fontId="3" fillId="0" borderId="2" xfId="0" applyFont="1" applyBorder="1" applyAlignment="1" applyProtection="1">
      <alignment vertical="center"/>
      <protection hidden="1"/>
    </xf>
    <xf numFmtId="164" fontId="3" fillId="0" borderId="2" xfId="0" applyNumberFormat="1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0" fontId="6" fillId="0" borderId="10" xfId="0" applyFont="1" applyBorder="1" applyAlignment="1" applyProtection="1">
      <alignment horizontal="center" vertical="center"/>
      <protection hidden="1"/>
    </xf>
    <xf numFmtId="164" fontId="6" fillId="0" borderId="11" xfId="0" applyNumberFormat="1" applyFont="1" applyBorder="1" applyAlignment="1" applyProtection="1">
      <alignment horizontal="center" vertical="center"/>
      <protection hidden="1"/>
    </xf>
    <xf numFmtId="164" fontId="2" fillId="0" borderId="11" xfId="0" applyNumberFormat="1" applyFont="1" applyBorder="1" applyAlignment="1" applyProtection="1">
      <alignment horizontal="center" vertical="center"/>
      <protection hidden="1"/>
    </xf>
    <xf numFmtId="165" fontId="3" fillId="2" borderId="11" xfId="0" applyNumberFormat="1" applyFont="1" applyFill="1" applyBorder="1" applyAlignment="1" applyProtection="1">
      <alignment horizontal="right" vertical="center"/>
      <protection hidden="1"/>
    </xf>
    <xf numFmtId="0" fontId="6" fillId="0" borderId="13" xfId="0" applyFont="1" applyBorder="1" applyAlignment="1" applyProtection="1">
      <alignment horizontal="center" vertical="center"/>
      <protection hidden="1"/>
    </xf>
    <xf numFmtId="164" fontId="2" fillId="0" borderId="13" xfId="0" applyNumberFormat="1" applyFont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textRotation="90"/>
      <protection hidden="1"/>
    </xf>
    <xf numFmtId="0" fontId="2" fillId="0" borderId="15" xfId="0" applyFont="1" applyBorder="1" applyAlignment="1" applyProtection="1">
      <alignment horizontal="center" textRotation="90"/>
      <protection hidden="1"/>
    </xf>
    <xf numFmtId="0" fontId="2" fillId="0" borderId="15" xfId="0" applyFont="1" applyBorder="1" applyAlignment="1" applyProtection="1">
      <alignment horizontal="left" textRotation="90"/>
      <protection hidden="1"/>
    </xf>
    <xf numFmtId="0" fontId="2" fillId="0" borderId="6" xfId="0" applyFont="1" applyBorder="1" applyAlignment="1" applyProtection="1">
      <alignment horizontal="center" textRotation="90"/>
      <protection hidden="1"/>
    </xf>
    <xf numFmtId="0" fontId="2" fillId="0" borderId="7" xfId="0" applyFont="1" applyBorder="1" applyAlignment="1" applyProtection="1">
      <alignment horizontal="center" textRotation="90"/>
      <protection hidden="1"/>
    </xf>
    <xf numFmtId="0" fontId="2" fillId="0" borderId="7" xfId="0" applyFont="1" applyBorder="1" applyAlignment="1" applyProtection="1">
      <alignment horizontal="left" textRotation="90"/>
      <protection hidden="1"/>
    </xf>
    <xf numFmtId="0" fontId="2" fillId="0" borderId="16" xfId="0" applyFont="1" applyBorder="1" applyAlignment="1" applyProtection="1">
      <alignment horizontal="left" textRotation="90"/>
      <protection hidden="1"/>
    </xf>
    <xf numFmtId="0" fontId="2" fillId="0" borderId="17" xfId="0" applyFont="1" applyBorder="1" applyAlignment="1" applyProtection="1">
      <alignment horizontal="left" textRotation="90"/>
      <protection hidden="1"/>
    </xf>
    <xf numFmtId="0" fontId="2" fillId="0" borderId="11" xfId="0" applyFont="1" applyBorder="1" applyAlignment="1" applyProtection="1">
      <alignment vertical="center"/>
      <protection hidden="1"/>
    </xf>
    <xf numFmtId="165" fontId="3" fillId="2" borderId="11" xfId="0" applyNumberFormat="1" applyFont="1" applyFill="1" applyBorder="1" applyAlignment="1" applyProtection="1">
      <alignment vertical="center"/>
      <protection hidden="1"/>
    </xf>
    <xf numFmtId="165" fontId="8" fillId="2" borderId="11" xfId="0" applyNumberFormat="1" applyFont="1" applyFill="1" applyBorder="1" applyAlignment="1" applyProtection="1">
      <alignment vertical="center"/>
      <protection hidden="1"/>
    </xf>
    <xf numFmtId="0" fontId="5" fillId="0" borderId="10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left" vertical="top"/>
      <protection hidden="1"/>
    </xf>
    <xf numFmtId="49" fontId="3" fillId="0" borderId="0" xfId="0" applyNumberFormat="1" applyFont="1" applyAlignment="1" applyProtection="1">
      <alignment horizontal="left" vertical="top"/>
      <protection hidden="1"/>
    </xf>
    <xf numFmtId="49" fontId="0" fillId="0" borderId="0" xfId="0" applyNumberFormat="1" applyAlignment="1">
      <alignment horizontal="left" vertical="top"/>
    </xf>
    <xf numFmtId="0" fontId="2" fillId="0" borderId="0" xfId="0" applyFont="1" applyAlignment="1" applyProtection="1">
      <alignment vertical="top"/>
      <protection hidden="1"/>
    </xf>
    <xf numFmtId="0" fontId="2" fillId="0" borderId="0" xfId="0" applyFont="1" applyAlignment="1" applyProtection="1">
      <alignment horizontal="center" vertical="top"/>
      <protection hidden="1"/>
    </xf>
    <xf numFmtId="164" fontId="2" fillId="0" borderId="0" xfId="0" applyNumberFormat="1" applyFont="1" applyAlignment="1" applyProtection="1">
      <alignment horizontal="center" vertical="top"/>
      <protection hidden="1"/>
    </xf>
    <xf numFmtId="0" fontId="2" fillId="0" borderId="0" xfId="0" applyFont="1" applyAlignment="1" applyProtection="1">
      <alignment horizontal="center" vertical="top" textRotation="90"/>
      <protection hidden="1"/>
    </xf>
    <xf numFmtId="0" fontId="2" fillId="0" borderId="0" xfId="0" applyFont="1" applyAlignment="1" applyProtection="1">
      <alignment horizontal="left" vertical="top" textRotation="90"/>
      <protection hidden="1"/>
    </xf>
    <xf numFmtId="0" fontId="3" fillId="0" borderId="0" xfId="0" applyFont="1" applyAlignment="1" applyProtection="1">
      <alignment vertical="top"/>
      <protection hidden="1"/>
    </xf>
    <xf numFmtId="0" fontId="4" fillId="0" borderId="0" xfId="0" applyFont="1" applyAlignment="1" applyProtection="1">
      <alignment vertical="top"/>
      <protection hidden="1"/>
    </xf>
    <xf numFmtId="0" fontId="3" fillId="3" borderId="7" xfId="0" applyFont="1" applyFill="1" applyBorder="1" applyAlignment="1" applyProtection="1">
      <alignment horizontal="center" vertical="center"/>
      <protection locked="0" hidden="1"/>
    </xf>
    <xf numFmtId="0" fontId="2" fillId="4" borderId="10" xfId="0" applyFont="1" applyFill="1" applyBorder="1" applyAlignment="1" applyProtection="1">
      <alignment horizontal="center" vertical="center"/>
      <protection hidden="1"/>
    </xf>
    <xf numFmtId="14" fontId="4" fillId="0" borderId="0" xfId="0" applyNumberFormat="1" applyFont="1" applyAlignment="1" applyProtection="1">
      <alignment horizontal="left" vertical="top"/>
      <protection hidden="1"/>
    </xf>
    <xf numFmtId="0" fontId="4" fillId="0" borderId="0" xfId="0" applyFont="1" applyAlignment="1" applyProtection="1">
      <alignment horizontal="left" vertical="top" shrinkToFit="1"/>
      <protection hidden="1"/>
    </xf>
    <xf numFmtId="0" fontId="7" fillId="0" borderId="0" xfId="0" applyFont="1" applyAlignment="1" applyProtection="1">
      <alignment horizontal="left" vertical="top" shrinkToFit="1"/>
      <protection hidden="1"/>
    </xf>
    <xf numFmtId="0" fontId="3" fillId="3" borderId="6" xfId="0" applyFont="1" applyFill="1" applyBorder="1" applyAlignment="1" applyProtection="1">
      <alignment horizontal="center" vertical="center"/>
      <protection locked="0" hidden="1"/>
    </xf>
    <xf numFmtId="0" fontId="3" fillId="3" borderId="17" xfId="0" applyFont="1" applyFill="1" applyBorder="1" applyAlignment="1" applyProtection="1">
      <alignment horizontal="center" vertical="center"/>
      <protection locked="0" hidden="1"/>
    </xf>
    <xf numFmtId="0" fontId="7" fillId="0" borderId="2" xfId="0" applyFont="1" applyBorder="1" applyAlignment="1" applyProtection="1">
      <alignment horizontal="left" vertical="center"/>
      <protection hidden="1"/>
    </xf>
    <xf numFmtId="0" fontId="4" fillId="0" borderId="1" xfId="0" applyFont="1" applyBorder="1" applyAlignment="1" applyProtection="1">
      <alignment horizontal="left" vertical="top"/>
      <protection hidden="1"/>
    </xf>
    <xf numFmtId="0" fontId="4" fillId="3" borderId="0" xfId="0" applyFont="1" applyFill="1" applyAlignment="1" applyProtection="1">
      <alignment horizontal="left" vertical="center"/>
      <protection hidden="1"/>
    </xf>
    <xf numFmtId="14" fontId="4" fillId="0" borderId="0" xfId="0" applyNumberFormat="1" applyFont="1" applyAlignment="1" applyProtection="1">
      <alignment horizontal="left" vertical="center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left"/>
      <protection hidden="1"/>
    </xf>
    <xf numFmtId="167" fontId="3" fillId="3" borderId="8" xfId="0" applyNumberFormat="1" applyFont="1" applyFill="1" applyBorder="1" applyAlignment="1" applyProtection="1">
      <alignment horizontal="center" vertical="center" shrinkToFit="1"/>
      <protection locked="0" hidden="1"/>
    </xf>
    <xf numFmtId="166" fontId="3" fillId="4" borderId="10" xfId="0" applyNumberFormat="1" applyFont="1" applyFill="1" applyBorder="1" applyAlignment="1" applyProtection="1">
      <alignment horizontal="center" vertical="center" shrinkToFit="1"/>
      <protection hidden="1"/>
    </xf>
    <xf numFmtId="166" fontId="3" fillId="3" borderId="10" xfId="0" applyNumberFormat="1" applyFont="1" applyFill="1" applyBorder="1" applyAlignment="1" applyProtection="1">
      <alignment horizontal="center" vertical="center" shrinkToFit="1"/>
      <protection hidden="1"/>
    </xf>
    <xf numFmtId="0" fontId="3" fillId="3" borderId="10" xfId="0" applyFont="1" applyFill="1" applyBorder="1" applyAlignment="1" applyProtection="1">
      <alignment horizontal="center" vertical="center" shrinkToFit="1"/>
      <protection locked="0" hidden="1"/>
    </xf>
    <xf numFmtId="49" fontId="0" fillId="0" borderId="0" xfId="0" applyNumberFormat="1" applyAlignment="1">
      <alignment vertical="top"/>
    </xf>
    <xf numFmtId="0" fontId="4" fillId="0" borderId="0" xfId="0" applyFont="1" applyAlignment="1" applyProtection="1">
      <alignment horizontal="left" vertical="center"/>
      <protection hidden="1"/>
    </xf>
    <xf numFmtId="0" fontId="7" fillId="0" borderId="3" xfId="0" applyFont="1" applyBorder="1" applyAlignment="1" applyProtection="1">
      <alignment horizontal="center" vertical="center" shrinkToFit="1"/>
      <protection hidden="1"/>
    </xf>
    <xf numFmtId="0" fontId="7" fillId="0" borderId="4" xfId="0" applyFont="1" applyBorder="1" applyAlignment="1" applyProtection="1">
      <alignment horizontal="center" vertical="center" shrinkToFit="1"/>
      <protection hidden="1"/>
    </xf>
    <xf numFmtId="0" fontId="7" fillId="0" borderId="5" xfId="0" applyFont="1" applyBorder="1" applyAlignment="1" applyProtection="1">
      <alignment horizontal="center" vertical="center" shrinkToFit="1"/>
      <protection hidden="1"/>
    </xf>
    <xf numFmtId="0" fontId="7" fillId="0" borderId="9" xfId="0" applyFont="1" applyBorder="1" applyAlignment="1" applyProtection="1">
      <alignment horizontal="center" vertical="center" shrinkToFit="1"/>
      <protection hidden="1"/>
    </xf>
    <xf numFmtId="164" fontId="6" fillId="0" borderId="12" xfId="0" applyNumberFormat="1" applyFont="1" applyBorder="1" applyAlignment="1" applyProtection="1">
      <alignment horizontal="center" vertical="center" shrinkToFit="1"/>
      <protection hidden="1"/>
    </xf>
    <xf numFmtId="0" fontId="3" fillId="0" borderId="0" xfId="0" applyFont="1" applyAlignment="1" applyProtection="1">
      <alignment horizontal="center" vertical="center" shrinkToFit="1"/>
      <protection hidden="1"/>
    </xf>
    <xf numFmtId="0" fontId="2" fillId="4" borderId="0" xfId="0" applyFont="1" applyFill="1" applyAlignment="1" applyProtection="1">
      <alignment vertical="center" shrinkToFit="1"/>
      <protection hidden="1"/>
    </xf>
    <xf numFmtId="14" fontId="10" fillId="0" borderId="0" xfId="0" applyNumberFormat="1" applyFont="1" applyAlignment="1">
      <alignment vertical="center" shrinkToFit="1"/>
    </xf>
    <xf numFmtId="0" fontId="6" fillId="0" borderId="13" xfId="0" applyFont="1" applyBorder="1" applyAlignment="1" applyProtection="1">
      <alignment horizontal="center" vertical="center" shrinkToFit="1"/>
      <protection hidden="1"/>
    </xf>
    <xf numFmtId="49" fontId="12" fillId="3" borderId="0" xfId="0" applyNumberFormat="1" applyFont="1" applyFill="1" applyAlignment="1" applyProtection="1">
      <alignment vertical="center" shrinkToFit="1"/>
      <protection locked="0" hidden="1"/>
    </xf>
    <xf numFmtId="49" fontId="10" fillId="0" borderId="0" xfId="0" applyNumberFormat="1" applyFont="1" applyAlignment="1">
      <alignment vertical="center" shrinkToFit="1"/>
    </xf>
    <xf numFmtId="0" fontId="3" fillId="0" borderId="0" xfId="0" applyFont="1" applyAlignment="1" applyProtection="1">
      <alignment horizontal="left" vertical="center"/>
      <protection hidden="1"/>
    </xf>
    <xf numFmtId="14" fontId="2" fillId="0" borderId="0" xfId="0" applyNumberFormat="1" applyFont="1" applyAlignment="1" applyProtection="1">
      <alignment horizontal="center" vertical="center"/>
      <protection hidden="1"/>
    </xf>
    <xf numFmtId="49" fontId="3" fillId="3" borderId="0" xfId="0" applyNumberFormat="1" applyFont="1" applyFill="1" applyAlignment="1" applyProtection="1">
      <alignment horizontal="left" vertical="center" shrinkToFit="1"/>
      <protection locked="0" hidden="1"/>
    </xf>
    <xf numFmtId="49" fontId="3" fillId="0" borderId="0" xfId="0" applyNumberFormat="1" applyFont="1" applyAlignment="1" applyProtection="1">
      <alignment horizontal="left" vertical="center" shrinkToFit="1"/>
      <protection hidden="1"/>
    </xf>
    <xf numFmtId="49" fontId="8" fillId="0" borderId="0" xfId="0" applyNumberFormat="1" applyFont="1" applyAlignment="1" applyProtection="1">
      <alignment horizontal="left" vertical="center" shrinkToFit="1"/>
      <protection hidden="1"/>
    </xf>
    <xf numFmtId="168" fontId="3" fillId="4" borderId="0" xfId="0" applyNumberFormat="1" applyFont="1" applyFill="1" applyAlignment="1" applyProtection="1">
      <alignment horizontal="left" vertical="center"/>
      <protection hidden="1"/>
    </xf>
    <xf numFmtId="14" fontId="3" fillId="3" borderId="0" xfId="0" applyNumberFormat="1" applyFont="1" applyFill="1" applyAlignment="1" applyProtection="1">
      <alignment horizontal="left" vertical="center"/>
      <protection locked="0" hidden="1"/>
    </xf>
    <xf numFmtId="167" fontId="3" fillId="3" borderId="6" xfId="0" applyNumberFormat="1" applyFont="1" applyFill="1" applyBorder="1" applyAlignment="1" applyProtection="1">
      <alignment horizontal="center" vertical="center" shrinkToFit="1"/>
      <protection locked="0" hidden="1"/>
    </xf>
    <xf numFmtId="167" fontId="3" fillId="3" borderId="7" xfId="0" applyNumberFormat="1" applyFont="1" applyFill="1" applyBorder="1" applyAlignment="1" applyProtection="1">
      <alignment horizontal="center" vertical="center" shrinkToFit="1"/>
      <protection locked="0" hidden="1"/>
    </xf>
    <xf numFmtId="0" fontId="9" fillId="0" borderId="0" xfId="0" applyFont="1" applyAlignment="1" applyProtection="1">
      <alignment horizontal="left" vertical="top"/>
      <protection hidden="1"/>
    </xf>
    <xf numFmtId="49" fontId="3" fillId="0" borderId="0" xfId="0" applyNumberFormat="1" applyFont="1" applyAlignment="1" applyProtection="1">
      <alignment horizontal="left" vertical="top"/>
      <protection hidden="1"/>
    </xf>
    <xf numFmtId="49" fontId="8" fillId="5" borderId="0" xfId="0" applyNumberFormat="1" applyFont="1" applyFill="1" applyAlignment="1" applyProtection="1">
      <alignment horizontal="left" vertical="center" wrapText="1" shrinkToFit="1"/>
      <protection hidden="1"/>
    </xf>
    <xf numFmtId="49" fontId="8" fillId="5" borderId="0" xfId="0" applyNumberFormat="1" applyFont="1" applyFill="1" applyAlignment="1" applyProtection="1">
      <alignment horizontal="left" vertical="center" shrinkToFit="1"/>
      <protection hidden="1"/>
    </xf>
    <xf numFmtId="49" fontId="5" fillId="0" borderId="0" xfId="0" applyNumberFormat="1" applyFont="1" applyAlignment="1" applyProtection="1">
      <alignment horizontal="left" vertical="top" wrapText="1"/>
      <protection hidden="1"/>
    </xf>
    <xf numFmtId="49" fontId="5" fillId="0" borderId="13" xfId="0" applyNumberFormat="1" applyFont="1" applyBorder="1" applyAlignment="1" applyProtection="1">
      <alignment horizontal="left" vertical="top"/>
      <protection hidden="1"/>
    </xf>
    <xf numFmtId="49" fontId="5" fillId="0" borderId="1" xfId="0" applyNumberFormat="1" applyFont="1" applyBorder="1" applyAlignment="1" applyProtection="1">
      <alignment horizontal="left" vertical="top"/>
      <protection hidden="1"/>
    </xf>
    <xf numFmtId="49" fontId="5" fillId="0" borderId="18" xfId="0" applyNumberFormat="1" applyFont="1" applyBorder="1" applyAlignment="1" applyProtection="1">
      <alignment horizontal="left" vertical="top"/>
      <protection hidden="1"/>
    </xf>
    <xf numFmtId="164" fontId="2" fillId="0" borderId="0" xfId="0" applyNumberFormat="1" applyFont="1" applyAlignment="1" applyProtection="1">
      <alignment horizontal="center" vertical="center"/>
      <protection hidden="1"/>
    </xf>
    <xf numFmtId="49" fontId="3" fillId="3" borderId="0" xfId="0" applyNumberFormat="1" applyFont="1" applyFill="1" applyAlignment="1" applyProtection="1">
      <alignment horizontal="left" vertical="center" shrinkToFit="1"/>
      <protection locked="0" hidden="1"/>
    </xf>
    <xf numFmtId="49" fontId="13" fillId="3" borderId="0" xfId="0" applyNumberFormat="1" applyFont="1" applyFill="1" applyAlignment="1" applyProtection="1">
      <alignment horizontal="left" vertical="center" shrinkToFit="1"/>
      <protection locked="0" hidden="1"/>
    </xf>
    <xf numFmtId="14" fontId="13" fillId="3" borderId="0" xfId="0" applyNumberFormat="1" applyFont="1" applyFill="1" applyAlignment="1" applyProtection="1">
      <alignment horizontal="left" vertical="center" shrinkToFit="1"/>
      <protection locked="0"/>
    </xf>
    <xf numFmtId="14" fontId="10" fillId="3" borderId="0" xfId="0" applyNumberFormat="1" applyFont="1" applyFill="1" applyAlignment="1" applyProtection="1">
      <alignment horizontal="left" vertical="center" shrinkToFit="1"/>
      <protection locked="0"/>
    </xf>
    <xf numFmtId="0" fontId="2" fillId="0" borderId="7" xfId="0" applyFont="1" applyBorder="1" applyAlignment="1" applyProtection="1">
      <alignment horizontal="center" textRotation="90"/>
      <protection hidden="1"/>
    </xf>
    <xf numFmtId="0" fontId="2" fillId="0" borderId="4" xfId="0" applyFont="1" applyBorder="1" applyAlignment="1" applyProtection="1">
      <alignment horizontal="center" textRotation="90"/>
      <protection hidden="1"/>
    </xf>
    <xf numFmtId="0" fontId="2" fillId="0" borderId="8" xfId="0" applyFont="1" applyBorder="1" applyAlignment="1" applyProtection="1">
      <alignment horizontal="center" textRotation="90"/>
      <protection hidden="1"/>
    </xf>
    <xf numFmtId="0" fontId="2" fillId="0" borderId="5" xfId="0" applyFont="1" applyBorder="1" applyAlignment="1" applyProtection="1">
      <alignment horizontal="center" textRotation="90"/>
      <protection hidden="1"/>
    </xf>
    <xf numFmtId="0" fontId="3" fillId="3" borderId="0" xfId="0" applyFont="1" applyFill="1" applyAlignment="1" applyProtection="1">
      <alignment horizontal="center" vertical="center" shrinkToFit="1"/>
      <protection locked="0"/>
    </xf>
    <xf numFmtId="49" fontId="3" fillId="3" borderId="13" xfId="0" applyNumberFormat="1" applyFont="1" applyFill="1" applyBorder="1" applyAlignment="1" applyProtection="1">
      <alignment horizontal="left" vertical="center" shrinkToFit="1"/>
      <protection locked="0" hidden="1"/>
    </xf>
    <xf numFmtId="0" fontId="2" fillId="0" borderId="6" xfId="0" applyFont="1" applyBorder="1" applyAlignment="1" applyProtection="1">
      <alignment horizontal="center" textRotation="90"/>
      <protection hidden="1"/>
    </xf>
    <xf numFmtId="0" fontId="2" fillId="0" borderId="3" xfId="0" applyFont="1" applyBorder="1" applyAlignment="1" applyProtection="1">
      <alignment horizontal="center" textRotation="90"/>
      <protection hidden="1"/>
    </xf>
    <xf numFmtId="0" fontId="8" fillId="2" borderId="0" xfId="0" applyFont="1" applyFill="1" applyAlignment="1" applyProtection="1">
      <alignment horizontal="center" vertical="center" shrinkToFit="1"/>
      <protection hidden="1"/>
    </xf>
    <xf numFmtId="49" fontId="4" fillId="0" borderId="10" xfId="0" applyNumberFormat="1" applyFont="1" applyBorder="1" applyAlignment="1" applyProtection="1">
      <alignment horizontal="center" vertical="top"/>
      <protection hidden="1"/>
    </xf>
    <xf numFmtId="49" fontId="4" fillId="0" borderId="0" xfId="0" applyNumberFormat="1" applyFont="1" applyAlignment="1">
      <alignment horizontal="center" vertical="top"/>
    </xf>
    <xf numFmtId="49" fontId="4" fillId="0" borderId="13" xfId="0" applyNumberFormat="1" applyFont="1" applyBorder="1" applyAlignment="1">
      <alignment horizontal="center" vertical="top"/>
    </xf>
    <xf numFmtId="0" fontId="3" fillId="3" borderId="0" xfId="0" applyFont="1" applyFill="1" applyAlignment="1" applyProtection="1">
      <alignment horizontal="left" vertical="center" shrinkToFit="1"/>
      <protection locked="0" hidden="1"/>
    </xf>
    <xf numFmtId="49" fontId="10" fillId="3" borderId="0" xfId="0" applyNumberFormat="1" applyFont="1" applyFill="1" applyAlignment="1" applyProtection="1">
      <alignment horizontal="left" vertical="center" shrinkToFit="1"/>
      <protection locked="0" hidden="1"/>
    </xf>
    <xf numFmtId="49" fontId="0" fillId="0" borderId="0" xfId="0" applyNumberFormat="1" applyAlignment="1" applyProtection="1">
      <alignment horizontal="left" vertical="center" shrinkToFit="1"/>
      <protection locked="0"/>
    </xf>
    <xf numFmtId="14" fontId="3" fillId="3" borderId="0" xfId="0" applyNumberFormat="1" applyFont="1" applyFill="1" applyAlignment="1" applyProtection="1">
      <alignment horizontal="left" vertical="center"/>
      <protection locked="0" hidden="1"/>
    </xf>
    <xf numFmtId="49" fontId="3" fillId="3" borderId="0" xfId="0" applyNumberFormat="1" applyFont="1" applyFill="1" applyAlignment="1" applyProtection="1">
      <alignment horizontal="left" vertical="center"/>
      <protection locked="0" hidden="1"/>
    </xf>
  </cellXfs>
  <cellStyles count="1">
    <cellStyle name="Stand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708660</xdr:colOff>
          <xdr:row>1</xdr:row>
          <xdr:rowOff>30480</xdr:rowOff>
        </xdr:from>
        <xdr:to>
          <xdr:col>0</xdr:col>
          <xdr:colOff>1584960</xdr:colOff>
          <xdr:row>2</xdr:row>
          <xdr:rowOff>175260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Kindergarten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274320</xdr:colOff>
          <xdr:row>1</xdr:row>
          <xdr:rowOff>22860</xdr:rowOff>
        </xdr:from>
        <xdr:to>
          <xdr:col>2</xdr:col>
          <xdr:colOff>190500</xdr:colOff>
          <xdr:row>2</xdr:row>
          <xdr:rowOff>160020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Primarschule 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708660</xdr:colOff>
          <xdr:row>2</xdr:row>
          <xdr:rowOff>137160</xdr:rowOff>
        </xdr:from>
        <xdr:to>
          <xdr:col>0</xdr:col>
          <xdr:colOff>1699260</xdr:colOff>
          <xdr:row>2</xdr:row>
          <xdr:rowOff>335280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Sekundarschule 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2</xdr:row>
          <xdr:rowOff>137160</xdr:rowOff>
        </xdr:from>
        <xdr:to>
          <xdr:col>6</xdr:col>
          <xdr:colOff>198120</xdr:colOff>
          <xdr:row>3</xdr:row>
          <xdr:rowOff>0</xdr:rowOff>
        </xdr:to>
        <xdr:sp macro="" textlink="">
          <xdr:nvSpPr>
            <xdr:cNvPr id="1028" name="Check Box 4" descr="Heilpädagogisches Zentrum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Heilpädagogisches Zentrum   </a:t>
              </a:r>
            </a:p>
          </xdr:txBody>
        </xdr:sp>
        <xdr:clientData/>
      </xdr:twoCellAnchor>
    </mc:Choice>
    <mc:Fallback/>
  </mc:AlternateContent>
  <xdr:twoCellAnchor editAs="oneCell">
    <xdr:from>
      <xdr:col>14</xdr:col>
      <xdr:colOff>7620</xdr:colOff>
      <xdr:row>0</xdr:row>
      <xdr:rowOff>0</xdr:rowOff>
    </xdr:from>
    <xdr:to>
      <xdr:col>19</xdr:col>
      <xdr:colOff>394156</xdr:colOff>
      <xdr:row>5</xdr:row>
      <xdr:rowOff>46342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3980" y="0"/>
          <a:ext cx="1262836" cy="9226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tt1">
    <pageSetUpPr fitToPage="1"/>
  </sheetPr>
  <dimension ref="A1:T59"/>
  <sheetViews>
    <sheetView showGridLines="0" tabSelected="1" showRuler="0" topLeftCell="A28" zoomScaleNormal="100" zoomScalePageLayoutView="125" workbookViewId="0">
      <selection activeCell="A5" sqref="A5"/>
    </sheetView>
  </sheetViews>
  <sheetFormatPr baseColWidth="10" defaultColWidth="6.69921875" defaultRowHeight="12" x14ac:dyDescent="0.3"/>
  <cols>
    <col min="1" max="1" width="22.69921875" style="4" customWidth="1"/>
    <col min="2" max="2" width="11.5" style="4" customWidth="1"/>
    <col min="3" max="5" width="3" style="10" customWidth="1"/>
    <col min="6" max="6" width="3" style="10" hidden="1" customWidth="1"/>
    <col min="7" max="9" width="3" style="10" customWidth="1"/>
    <col min="10" max="10" width="9.5" style="10" hidden="1" customWidth="1"/>
    <col min="11" max="11" width="5.5" style="10" customWidth="1"/>
    <col min="12" max="12" width="5.5" style="11" customWidth="1"/>
    <col min="13" max="19" width="2.19921875" style="4" customWidth="1"/>
    <col min="20" max="20" width="6.19921875" style="4" customWidth="1"/>
    <col min="21" max="16384" width="6.69921875" style="4"/>
  </cols>
  <sheetData>
    <row r="1" spans="1:20" ht="12" customHeight="1" x14ac:dyDescent="0.3">
      <c r="A1" s="99" t="s">
        <v>11</v>
      </c>
      <c r="B1" s="99"/>
      <c r="C1" s="99"/>
      <c r="D1" s="99"/>
      <c r="E1" s="2"/>
      <c r="F1" s="2"/>
      <c r="G1" s="2"/>
      <c r="H1" s="2"/>
      <c r="I1" s="2"/>
      <c r="J1" s="2"/>
      <c r="K1" s="2"/>
      <c r="L1" s="107"/>
      <c r="M1" s="107"/>
      <c r="N1" s="107"/>
      <c r="O1" s="107"/>
      <c r="P1" s="107"/>
      <c r="Q1" s="107"/>
      <c r="R1" s="107"/>
      <c r="S1" s="107"/>
      <c r="T1" s="107"/>
    </row>
    <row r="2" spans="1:20" customFormat="1" ht="6" customHeight="1" x14ac:dyDescent="0.3">
      <c r="L2" s="107"/>
      <c r="M2" s="107"/>
      <c r="N2" s="107"/>
      <c r="O2" s="107"/>
      <c r="P2" s="107"/>
      <c r="Q2" s="107"/>
      <c r="R2" s="107"/>
      <c r="S2" s="107"/>
      <c r="T2" s="107"/>
    </row>
    <row r="3" spans="1:20" ht="27" customHeight="1" x14ac:dyDescent="0.3">
      <c r="A3" s="100" t="s">
        <v>24</v>
      </c>
      <c r="B3" s="100"/>
      <c r="C3" s="100"/>
      <c r="D3" s="100"/>
      <c r="E3" s="100"/>
      <c r="F3" s="100"/>
      <c r="G3" s="100"/>
      <c r="H3" s="77"/>
      <c r="I3" s="77"/>
      <c r="J3" s="77"/>
      <c r="K3" s="77"/>
      <c r="L3" s="107"/>
      <c r="M3" s="107"/>
      <c r="N3" s="107"/>
      <c r="O3" s="107"/>
      <c r="P3" s="107"/>
      <c r="Q3" s="107"/>
      <c r="R3" s="107"/>
      <c r="S3" s="107"/>
      <c r="T3" s="107"/>
    </row>
    <row r="4" spans="1:20" ht="6.6" customHeight="1" x14ac:dyDescent="0.3">
      <c r="A4" s="49"/>
      <c r="B4" s="49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</row>
    <row r="5" spans="1:20" ht="17.7" customHeight="1" x14ac:dyDescent="0.3">
      <c r="A5" s="88"/>
      <c r="B5" s="109"/>
      <c r="C5" s="109"/>
      <c r="D5" s="89"/>
      <c r="E5" s="110"/>
      <c r="F5" s="110"/>
      <c r="G5" s="110"/>
      <c r="H5" s="110"/>
      <c r="I5" s="86"/>
      <c r="J5" s="86"/>
      <c r="K5" s="111" t="s">
        <v>36</v>
      </c>
      <c r="L5" s="111"/>
      <c r="M5" s="50"/>
      <c r="N5" s="50"/>
      <c r="O5" s="50"/>
      <c r="P5" s="50"/>
      <c r="Q5" s="50"/>
      <c r="R5" s="50"/>
      <c r="S5" s="50"/>
      <c r="T5" s="50"/>
    </row>
    <row r="6" spans="1:20" s="56" customFormat="1" ht="10.35" customHeight="1" x14ac:dyDescent="0.3">
      <c r="A6" s="57" t="s">
        <v>14</v>
      </c>
      <c r="B6" s="57" t="s">
        <v>15</v>
      </c>
      <c r="C6" s="52"/>
      <c r="D6" s="52"/>
      <c r="E6" s="48" t="s">
        <v>16</v>
      </c>
      <c r="F6" s="52"/>
      <c r="G6" s="52"/>
      <c r="H6" s="52"/>
      <c r="I6" s="52"/>
      <c r="J6" s="52"/>
      <c r="K6" s="48" t="s">
        <v>35</v>
      </c>
      <c r="L6" s="53"/>
      <c r="M6" s="54"/>
      <c r="N6" s="54"/>
      <c r="O6" s="55"/>
      <c r="P6" s="55"/>
      <c r="Q6" s="55"/>
      <c r="R6" s="55"/>
      <c r="S6" s="55"/>
      <c r="T6" s="51"/>
    </row>
    <row r="7" spans="1:20" ht="23.4" customHeight="1" x14ac:dyDescent="0.3">
      <c r="A7" s="108"/>
      <c r="B7" s="108"/>
      <c r="C7" s="108"/>
      <c r="D7" s="84"/>
      <c r="E7" s="101" t="s">
        <v>42</v>
      </c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</row>
    <row r="8" spans="1:20" ht="10.95" customHeight="1" x14ac:dyDescent="0.3">
      <c r="A8" s="48" t="s">
        <v>39</v>
      </c>
      <c r="B8" s="93"/>
      <c r="C8" s="93"/>
      <c r="D8" s="84"/>
      <c r="E8" s="48" t="s">
        <v>40</v>
      </c>
      <c r="F8" s="94"/>
      <c r="G8" s="94"/>
      <c r="H8" s="94"/>
      <c r="I8" s="94"/>
      <c r="J8" s="94"/>
      <c r="K8" s="94"/>
      <c r="L8" s="94"/>
      <c r="M8" s="94"/>
      <c r="N8" s="94"/>
      <c r="O8" s="94"/>
      <c r="P8" s="6"/>
      <c r="Q8" s="6"/>
      <c r="R8" s="6"/>
      <c r="S8" s="6"/>
      <c r="T8" s="1"/>
    </row>
    <row r="9" spans="1:20" ht="10.95" customHeight="1" x14ac:dyDescent="0.3">
      <c r="B9" s="48"/>
      <c r="C9" s="2"/>
      <c r="E9" s="4"/>
      <c r="F9" s="2"/>
      <c r="G9" s="2"/>
      <c r="H9" s="2"/>
      <c r="I9" s="2"/>
      <c r="J9" s="2"/>
      <c r="K9" s="2"/>
      <c r="L9" s="33"/>
      <c r="M9" s="118" t="s">
        <v>37</v>
      </c>
      <c r="N9" s="112" t="s">
        <v>38</v>
      </c>
      <c r="O9" s="112" t="s">
        <v>2</v>
      </c>
      <c r="P9" s="112" t="s">
        <v>3</v>
      </c>
      <c r="Q9" s="112" t="s">
        <v>4</v>
      </c>
      <c r="R9" s="112" t="s">
        <v>5</v>
      </c>
      <c r="S9" s="114" t="s">
        <v>6</v>
      </c>
      <c r="T9" s="1"/>
    </row>
    <row r="10" spans="1:20" ht="19.2" customHeight="1" x14ac:dyDescent="0.3">
      <c r="A10" s="92"/>
      <c r="B10" s="124"/>
      <c r="C10" s="124"/>
      <c r="D10" s="84"/>
      <c r="E10" s="120" t="str">
        <f>IF(ISNUMBER(T46),INT(T46-0.99),"")</f>
        <v/>
      </c>
      <c r="F10" s="120"/>
      <c r="G10" s="120"/>
      <c r="H10" s="120"/>
      <c r="I10" s="120"/>
      <c r="J10" s="120"/>
      <c r="K10" s="120"/>
      <c r="L10" s="33"/>
      <c r="M10" s="118"/>
      <c r="N10" s="112"/>
      <c r="O10" s="112"/>
      <c r="P10" s="112"/>
      <c r="Q10" s="112"/>
      <c r="R10" s="112"/>
      <c r="S10" s="114"/>
      <c r="T10" s="1"/>
    </row>
    <row r="11" spans="1:20" ht="10.95" customHeight="1" x14ac:dyDescent="0.3">
      <c r="A11" s="48" t="s">
        <v>27</v>
      </c>
      <c r="B11" s="48" t="s">
        <v>28</v>
      </c>
      <c r="C11" s="2"/>
      <c r="E11" s="48" t="s">
        <v>25</v>
      </c>
      <c r="F11" s="2"/>
      <c r="G11" s="2"/>
      <c r="H11" s="2"/>
      <c r="I11" s="2"/>
      <c r="J11" s="2"/>
      <c r="K11" s="2"/>
      <c r="L11" s="33"/>
      <c r="M11" s="118"/>
      <c r="N11" s="112"/>
      <c r="O11" s="112"/>
      <c r="P11" s="112"/>
      <c r="Q11" s="112"/>
      <c r="R11" s="112"/>
      <c r="S11" s="114"/>
      <c r="T11" s="1"/>
    </row>
    <row r="12" spans="1:20" ht="19.2" customHeight="1" x14ac:dyDescent="0.3">
      <c r="A12" s="92"/>
      <c r="B12" s="124"/>
      <c r="C12" s="124"/>
      <c r="D12" s="84"/>
      <c r="E12" s="116"/>
      <c r="F12" s="116"/>
      <c r="G12" s="116"/>
      <c r="H12" s="116"/>
      <c r="I12" s="85"/>
      <c r="J12" s="85"/>
      <c r="K12" s="85"/>
      <c r="L12" s="33"/>
      <c r="M12" s="118"/>
      <c r="N12" s="112"/>
      <c r="O12" s="112"/>
      <c r="P12" s="112"/>
      <c r="Q12" s="112"/>
      <c r="R12" s="112"/>
      <c r="S12" s="114"/>
      <c r="T12" s="1"/>
    </row>
    <row r="13" spans="1:20" ht="10.95" customHeight="1" x14ac:dyDescent="0.3">
      <c r="A13" s="48" t="s">
        <v>29</v>
      </c>
      <c r="B13" s="48" t="s">
        <v>30</v>
      </c>
      <c r="C13" s="48"/>
      <c r="D13" s="2"/>
      <c r="E13" s="78" t="s">
        <v>32</v>
      </c>
      <c r="F13" s="2"/>
      <c r="G13" s="2"/>
      <c r="H13" s="2"/>
      <c r="I13" s="2"/>
      <c r="J13" s="2"/>
      <c r="K13" s="2"/>
      <c r="L13" s="33"/>
      <c r="M13" s="118"/>
      <c r="N13" s="112"/>
      <c r="O13" s="112"/>
      <c r="P13" s="112"/>
      <c r="Q13" s="112"/>
      <c r="R13" s="112"/>
      <c r="S13" s="114"/>
      <c r="T13" s="1"/>
    </row>
    <row r="14" spans="1:20" ht="16.95" customHeight="1" x14ac:dyDescent="0.3">
      <c r="A14" s="48"/>
      <c r="B14" s="48"/>
      <c r="C14" s="2"/>
      <c r="D14" s="2"/>
      <c r="E14" s="2"/>
      <c r="F14" s="2"/>
      <c r="G14" s="2"/>
      <c r="H14" s="2"/>
      <c r="I14" s="2"/>
      <c r="J14" s="2"/>
      <c r="K14" s="2"/>
      <c r="L14" s="33"/>
      <c r="M14" s="118"/>
      <c r="N14" s="112"/>
      <c r="O14" s="112"/>
      <c r="P14" s="112"/>
      <c r="Q14" s="112"/>
      <c r="R14" s="112"/>
      <c r="S14" s="114"/>
      <c r="T14" s="1"/>
    </row>
    <row r="15" spans="1:20" s="7" customFormat="1" ht="9.6" x14ac:dyDescent="0.3">
      <c r="A15" s="103" t="s">
        <v>41</v>
      </c>
      <c r="B15" s="104"/>
      <c r="C15" s="45" t="s">
        <v>0</v>
      </c>
      <c r="D15" s="46"/>
      <c r="E15" s="32"/>
      <c r="F15" s="28"/>
      <c r="G15" s="45" t="s">
        <v>1</v>
      </c>
      <c r="H15" s="46"/>
      <c r="I15" s="32"/>
      <c r="J15" s="28"/>
      <c r="K15" s="28" t="s">
        <v>22</v>
      </c>
      <c r="L15" s="29" t="s">
        <v>12</v>
      </c>
      <c r="M15" s="118"/>
      <c r="N15" s="112"/>
      <c r="O15" s="112"/>
      <c r="P15" s="112"/>
      <c r="Q15" s="112"/>
      <c r="R15" s="112"/>
      <c r="S15" s="114"/>
      <c r="T15" s="87" t="s">
        <v>7</v>
      </c>
    </row>
    <row r="16" spans="1:20" s="7" customFormat="1" ht="20.399999999999999" customHeight="1" x14ac:dyDescent="0.3">
      <c r="A16" s="105"/>
      <c r="B16" s="106"/>
      <c r="C16" s="79" t="s">
        <v>8</v>
      </c>
      <c r="D16" s="80" t="s">
        <v>9</v>
      </c>
      <c r="E16" s="81" t="s">
        <v>10</v>
      </c>
      <c r="F16" s="82"/>
      <c r="G16" s="79" t="s">
        <v>8</v>
      </c>
      <c r="H16" s="80" t="s">
        <v>9</v>
      </c>
      <c r="I16" s="81" t="s">
        <v>10</v>
      </c>
      <c r="J16" s="82"/>
      <c r="K16" s="82" t="s">
        <v>23</v>
      </c>
      <c r="L16" s="83" t="s">
        <v>13</v>
      </c>
      <c r="M16" s="119"/>
      <c r="N16" s="113"/>
      <c r="O16" s="113"/>
      <c r="P16" s="113"/>
      <c r="Q16" s="113"/>
      <c r="R16" s="113"/>
      <c r="S16" s="115"/>
      <c r="T16" s="47" t="s">
        <v>13</v>
      </c>
    </row>
    <row r="17" spans="1:20" ht="6" customHeight="1" x14ac:dyDescent="0.3">
      <c r="A17" s="9"/>
      <c r="B17" s="9"/>
      <c r="C17" s="24"/>
      <c r="D17" s="25"/>
      <c r="E17" s="26"/>
      <c r="F17" s="27"/>
      <c r="G17" s="24"/>
      <c r="H17" s="25"/>
      <c r="I17" s="26"/>
      <c r="J17" s="27"/>
      <c r="K17" s="27"/>
      <c r="L17" s="30"/>
      <c r="M17" s="34"/>
      <c r="N17" s="35"/>
      <c r="O17" s="36"/>
      <c r="P17" s="36"/>
      <c r="Q17" s="36"/>
      <c r="R17" s="36"/>
      <c r="S17" s="40"/>
      <c r="T17" s="42"/>
    </row>
    <row r="18" spans="1:20" ht="25.2" customHeight="1" x14ac:dyDescent="0.3">
      <c r="A18" s="108"/>
      <c r="B18" s="117"/>
      <c r="C18" s="97"/>
      <c r="D18" s="98"/>
      <c r="E18" s="73"/>
      <c r="F18" s="74" t="str">
        <f>IF(LEN(C18&amp;D18&amp;E18)=0,"",DATE(IF(AND(E18&gt;50,E18&lt;100),1900+E18,2000+E18),D18,IF(AND(C18&gt;0,C18&lt;32),C18,1)))</f>
        <v/>
      </c>
      <c r="G18" s="97"/>
      <c r="H18" s="98"/>
      <c r="I18" s="73"/>
      <c r="J18" s="75" t="str">
        <f>IF(LEN(G18&amp;H18&amp;I18)=0,"",DATE(IF(AND(I18&gt;50,I18&lt;100),1900+I18,2000+I18),H18,IF(AND(G18&gt;0,G18&lt;32),G18,1)))</f>
        <v/>
      </c>
      <c r="K18" s="76"/>
      <c r="L18" s="31" t="str">
        <f>(IF(ISERROR(J18-F18),"",(J18-F18)/365.2425))</f>
        <v/>
      </c>
      <c r="M18" s="63"/>
      <c r="N18" s="58"/>
      <c r="O18" s="58"/>
      <c r="P18" s="58"/>
      <c r="Q18" s="58"/>
      <c r="R18" s="58"/>
      <c r="S18" s="64"/>
      <c r="T18" s="43" t="str">
        <f>IF(L18="","",IF(LEN(M18&amp;N18&amp;O18&amp;P18&amp;Q18&amp;R18&amp;S18)&gt;1,"Fehler",IF(LEN(M18&amp;N18&amp;O18)=1,1,IF(LEN(P18&amp;Q18&amp;R18)=1,0.5,0)))*L18)</f>
        <v/>
      </c>
    </row>
    <row r="19" spans="1:20" ht="6" customHeight="1" x14ac:dyDescent="0.3">
      <c r="A19" s="61" t="s">
        <v>26</v>
      </c>
      <c r="B19" s="61"/>
      <c r="C19" s="24"/>
      <c r="D19" s="25"/>
      <c r="E19" s="26"/>
      <c r="F19" s="59"/>
      <c r="G19" s="24"/>
      <c r="H19" s="25"/>
      <c r="I19" s="26"/>
      <c r="J19" s="27"/>
      <c r="K19" s="27"/>
      <c r="L19" s="30"/>
      <c r="M19" s="121" t="s">
        <v>33</v>
      </c>
      <c r="N19" s="122"/>
      <c r="O19" s="122"/>
      <c r="P19" s="122"/>
      <c r="Q19" s="122"/>
      <c r="R19" s="122"/>
      <c r="S19" s="123"/>
      <c r="T19" s="42"/>
    </row>
    <row r="20" spans="1:20" ht="25.2" customHeight="1" x14ac:dyDescent="0.3">
      <c r="A20" s="108"/>
      <c r="B20" s="117"/>
      <c r="C20" s="97"/>
      <c r="D20" s="98"/>
      <c r="E20" s="73"/>
      <c r="F20" s="74" t="str">
        <f>IF(LEN(C20&amp;D20&amp;E20)=0,"",DATE(IF(AND(E20&gt;50,E20&lt;100),1900+E20,2000+E20),D20,IF(AND(C20&gt;0,C20&lt;32),C20,1)))</f>
        <v/>
      </c>
      <c r="G20" s="97"/>
      <c r="H20" s="98"/>
      <c r="I20" s="73"/>
      <c r="J20" s="75" t="str">
        <f>IF(LEN(G20&amp;H20&amp;I20)=0,"",DATE(IF(AND(I20&gt;50,I20&lt;100),1900+I20,2000+I20),H20,IF(AND(G20&gt;0,G20&lt;32),G20,1)))</f>
        <v/>
      </c>
      <c r="K20" s="76"/>
      <c r="L20" s="31" t="str">
        <f>(IF(ISERROR(J20-F20),"",(J20-F20)/365.2425))</f>
        <v/>
      </c>
      <c r="M20" s="63"/>
      <c r="N20" s="58"/>
      <c r="O20" s="58"/>
      <c r="P20" s="58"/>
      <c r="Q20" s="58"/>
      <c r="R20" s="58"/>
      <c r="S20" s="64"/>
      <c r="T20" s="43" t="str">
        <f>IF(L20="","",IF(LEN(M20&amp;N20&amp;O20&amp;P20&amp;Q20&amp;R20&amp;S20)&gt;1,"Fehler",IF(LEN(M20&amp;N20&amp;O20)=1,1,IF(LEN(P20&amp;Q20&amp;R20)=1,0.5,0)))*L20)</f>
        <v/>
      </c>
    </row>
    <row r="21" spans="1:20" ht="6" customHeight="1" x14ac:dyDescent="0.3">
      <c r="A21" s="62"/>
      <c r="B21" s="62"/>
      <c r="C21" s="24"/>
      <c r="D21" s="25"/>
      <c r="E21" s="26"/>
      <c r="F21" s="59"/>
      <c r="G21" s="24"/>
      <c r="H21" s="25"/>
      <c r="I21" s="26"/>
      <c r="J21" s="27"/>
      <c r="K21" s="27"/>
      <c r="L21" s="30"/>
      <c r="M21" s="37"/>
      <c r="N21" s="38"/>
      <c r="O21" s="39"/>
      <c r="P21" s="39"/>
      <c r="Q21" s="39"/>
      <c r="R21" s="39"/>
      <c r="S21" s="41"/>
      <c r="T21" s="42"/>
    </row>
    <row r="22" spans="1:20" ht="25.2" customHeight="1" x14ac:dyDescent="0.3">
      <c r="A22" s="108"/>
      <c r="B22" s="117"/>
      <c r="C22" s="97"/>
      <c r="D22" s="98"/>
      <c r="E22" s="73"/>
      <c r="F22" s="74" t="str">
        <f>IF(LEN(C22&amp;D22&amp;E22)=0,"",DATE(IF(AND(E22&gt;50,E22&lt;100),1900+E22,2000+E22),D22,IF(AND(C22&gt;0,C22&lt;32),C22,1)))</f>
        <v/>
      </c>
      <c r="G22" s="97"/>
      <c r="H22" s="98"/>
      <c r="I22" s="73"/>
      <c r="J22" s="75" t="str">
        <f>IF(LEN(G22&amp;H22&amp;I22)=0,"",DATE(IF(AND(I22&gt;50,I22&lt;100),1900+I22,2000+I22),H22,IF(AND(G22&gt;0,G22&lt;32),G22,1)))</f>
        <v/>
      </c>
      <c r="K22" s="76"/>
      <c r="L22" s="31" t="str">
        <f>(IF(ISERROR(J22-F22),"",(J22-F22)/365.2425))</f>
        <v/>
      </c>
      <c r="M22" s="63"/>
      <c r="N22" s="58"/>
      <c r="O22" s="58"/>
      <c r="P22" s="58"/>
      <c r="Q22" s="58"/>
      <c r="R22" s="58"/>
      <c r="S22" s="64"/>
      <c r="T22" s="43" t="str">
        <f>IF(L22="","",IF(LEN(M22&amp;N22&amp;O22&amp;P22&amp;Q22&amp;R22&amp;S22)&gt;1,"Fehler",IF(LEN(M22&amp;N22&amp;O22)=1,1,IF(LEN(P22&amp;Q22&amp;R22)=1,0.5,0)))*L22)</f>
        <v/>
      </c>
    </row>
    <row r="23" spans="1:20" ht="6" customHeight="1" x14ac:dyDescent="0.3">
      <c r="A23" s="62"/>
      <c r="B23" s="62"/>
      <c r="C23" s="24"/>
      <c r="D23" s="25"/>
      <c r="E23" s="26"/>
      <c r="F23" s="59"/>
      <c r="G23" s="24"/>
      <c r="H23" s="25"/>
      <c r="I23" s="26"/>
      <c r="J23" s="27"/>
      <c r="K23" s="27"/>
      <c r="L23" s="30"/>
      <c r="M23" s="37"/>
      <c r="N23" s="38"/>
      <c r="O23" s="39"/>
      <c r="P23" s="39"/>
      <c r="Q23" s="39"/>
      <c r="R23" s="39"/>
      <c r="S23" s="41"/>
      <c r="T23" s="42"/>
    </row>
    <row r="24" spans="1:20" ht="25.2" customHeight="1" x14ac:dyDescent="0.3">
      <c r="A24" s="108"/>
      <c r="B24" s="117"/>
      <c r="C24" s="97"/>
      <c r="D24" s="98"/>
      <c r="E24" s="73"/>
      <c r="F24" s="74" t="str">
        <f>IF(LEN(C24&amp;D24&amp;E24)=0,"",DATE(IF(AND(E24&gt;50,E24&lt;100),1900+E24,2000+E24),D24,IF(AND(C24&gt;0,C24&lt;32),C24,1)))</f>
        <v/>
      </c>
      <c r="G24" s="97"/>
      <c r="H24" s="98"/>
      <c r="I24" s="73"/>
      <c r="J24" s="75" t="str">
        <f>IF(LEN(G24&amp;H24&amp;I24)=0,"",DATE(IF(AND(I24&gt;50,I24&lt;100),1900+I24,2000+I24),H24,IF(AND(G24&gt;0,G24&lt;32),G24,1)))</f>
        <v/>
      </c>
      <c r="K24" s="76"/>
      <c r="L24" s="31" t="str">
        <f>(IF(ISERROR(J24-F24),"",(J24-F24)/365.2425))</f>
        <v/>
      </c>
      <c r="M24" s="63"/>
      <c r="N24" s="58"/>
      <c r="O24" s="58"/>
      <c r="P24" s="58"/>
      <c r="Q24" s="58"/>
      <c r="R24" s="58"/>
      <c r="S24" s="64"/>
      <c r="T24" s="43" t="str">
        <f>IF(L24="","",IF(LEN(M24&amp;N24&amp;O24&amp;P24&amp;Q24&amp;R24&amp;S24)&gt;1,"Fehler",IF(LEN(M24&amp;N24&amp;O24)=1,1,IF(LEN(P24&amp;Q24&amp;R24)=1,0.5,0)))*L24)</f>
        <v/>
      </c>
    </row>
    <row r="25" spans="1:20" ht="6" customHeight="1" x14ac:dyDescent="0.3">
      <c r="A25" s="62"/>
      <c r="B25" s="62"/>
      <c r="C25" s="24"/>
      <c r="D25" s="25"/>
      <c r="E25" s="26"/>
      <c r="F25" s="59"/>
      <c r="G25" s="24"/>
      <c r="H25" s="25"/>
      <c r="I25" s="26"/>
      <c r="J25" s="27"/>
      <c r="K25" s="27"/>
      <c r="L25" s="30"/>
      <c r="M25" s="37"/>
      <c r="N25" s="38"/>
      <c r="O25" s="39"/>
      <c r="P25" s="39"/>
      <c r="Q25" s="39"/>
      <c r="R25" s="39"/>
      <c r="S25" s="41"/>
      <c r="T25" s="42"/>
    </row>
    <row r="26" spans="1:20" ht="25.2" customHeight="1" x14ac:dyDescent="0.3">
      <c r="A26" s="108"/>
      <c r="B26" s="117"/>
      <c r="C26" s="97"/>
      <c r="D26" s="98"/>
      <c r="E26" s="73"/>
      <c r="F26" s="74" t="str">
        <f>IF(LEN(C26&amp;D26&amp;E26)=0,"",DATE(IF(AND(E26&gt;50,E26&lt;100),1900+E26,2000+E26),D26,IF(AND(C26&gt;0,C26&lt;32),C26,1)))</f>
        <v/>
      </c>
      <c r="G26" s="97"/>
      <c r="H26" s="98"/>
      <c r="I26" s="73"/>
      <c r="J26" s="75" t="str">
        <f>IF(LEN(G26&amp;H26&amp;I26)=0,"",DATE(IF(AND(I26&gt;50,I26&lt;100),1900+I26,2000+I26),H26,IF(AND(G26&gt;0,G26&lt;32),G26,1)))</f>
        <v/>
      </c>
      <c r="K26" s="76"/>
      <c r="L26" s="31" t="str">
        <f>(IF(ISERROR(J26-F26),"",(J26-F26)/365.2425))</f>
        <v/>
      </c>
      <c r="M26" s="63"/>
      <c r="N26" s="58"/>
      <c r="O26" s="58"/>
      <c r="P26" s="58"/>
      <c r="Q26" s="58"/>
      <c r="R26" s="58"/>
      <c r="S26" s="64"/>
      <c r="T26" s="43" t="str">
        <f>IF(L26="","",IF(LEN(M26&amp;N26&amp;O26&amp;P26&amp;Q26&amp;R26&amp;S26)&gt;1,"Fehler",IF(LEN(M26&amp;N26&amp;O26)=1,1,IF(LEN(P26&amp;Q26&amp;R26)=1,0.5,0)))*L26)</f>
        <v/>
      </c>
    </row>
    <row r="27" spans="1:20" ht="6" customHeight="1" x14ac:dyDescent="0.3">
      <c r="A27" s="62"/>
      <c r="B27" s="62"/>
      <c r="C27" s="24"/>
      <c r="D27" s="25"/>
      <c r="E27" s="26"/>
      <c r="F27" s="59"/>
      <c r="G27" s="24"/>
      <c r="H27" s="25"/>
      <c r="I27" s="26"/>
      <c r="J27" s="27"/>
      <c r="K27" s="27"/>
      <c r="L27" s="30"/>
      <c r="M27" s="37"/>
      <c r="N27" s="38"/>
      <c r="O27" s="39"/>
      <c r="P27" s="39"/>
      <c r="Q27" s="39"/>
      <c r="R27" s="39"/>
      <c r="S27" s="41"/>
      <c r="T27" s="42"/>
    </row>
    <row r="28" spans="1:20" ht="25.2" customHeight="1" x14ac:dyDescent="0.3">
      <c r="A28" s="108"/>
      <c r="B28" s="117"/>
      <c r="C28" s="97"/>
      <c r="D28" s="98"/>
      <c r="E28" s="73"/>
      <c r="F28" s="74" t="str">
        <f>IF(LEN(C28&amp;D28&amp;E28)=0,"",DATE(IF(AND(E28&gt;50,E28&lt;100),1900+E28,2000+E28),D28,IF(AND(C28&gt;0,C28&lt;32),C28,1)))</f>
        <v/>
      </c>
      <c r="G28" s="97"/>
      <c r="H28" s="98"/>
      <c r="I28" s="73"/>
      <c r="J28" s="75" t="str">
        <f>IF(LEN(G28&amp;H28&amp;I28)=0,"",DATE(IF(AND(I28&gt;50,I28&lt;100),1900+I28,2000+I28),H28,IF(AND(G28&gt;0,G28&lt;32),G28,1)))</f>
        <v/>
      </c>
      <c r="K28" s="76"/>
      <c r="L28" s="31" t="str">
        <f>(IF(ISERROR(J28-F28),"",(J28-F28)/365.2425))</f>
        <v/>
      </c>
      <c r="M28" s="63"/>
      <c r="N28" s="58"/>
      <c r="O28" s="58"/>
      <c r="P28" s="58"/>
      <c r="Q28" s="58"/>
      <c r="R28" s="58"/>
      <c r="S28" s="64"/>
      <c r="T28" s="43" t="str">
        <f>IF(L28="","",IF(LEN(M28&amp;N28&amp;O28&amp;P28&amp;Q28&amp;R28&amp;S28)&gt;1,"Fehler",IF(LEN(M28&amp;N28&amp;O28)=1,1,IF(LEN(P28&amp;Q28&amp;R28)=1,0.5,0)))*L28)</f>
        <v/>
      </c>
    </row>
    <row r="29" spans="1:20" ht="6" customHeight="1" x14ac:dyDescent="0.3">
      <c r="A29" s="62"/>
      <c r="B29" s="62"/>
      <c r="C29" s="24"/>
      <c r="D29" s="25"/>
      <c r="E29" s="26"/>
      <c r="F29" s="59"/>
      <c r="G29" s="24"/>
      <c r="H29" s="25"/>
      <c r="I29" s="26"/>
      <c r="J29" s="27"/>
      <c r="K29" s="27"/>
      <c r="L29" s="30"/>
      <c r="M29" s="37"/>
      <c r="N29" s="38"/>
      <c r="O29" s="39"/>
      <c r="P29" s="39"/>
      <c r="Q29" s="39"/>
      <c r="R29" s="39"/>
      <c r="S29" s="41"/>
      <c r="T29" s="42"/>
    </row>
    <row r="30" spans="1:20" ht="25.2" customHeight="1" x14ac:dyDescent="0.3">
      <c r="A30" s="108"/>
      <c r="B30" s="117"/>
      <c r="C30" s="97"/>
      <c r="D30" s="98"/>
      <c r="E30" s="73"/>
      <c r="F30" s="74" t="str">
        <f>IF(LEN(C30&amp;D30&amp;E30)=0,"",DATE(IF(AND(E30&gt;50,E30&lt;100),1900+E30,2000+E30),D30,IF(AND(C30&gt;0,C30&lt;32),C30,1)))</f>
        <v/>
      </c>
      <c r="G30" s="97"/>
      <c r="H30" s="98"/>
      <c r="I30" s="73"/>
      <c r="J30" s="75" t="str">
        <f>IF(LEN(G30&amp;H30&amp;I30)=0,"",DATE(IF(AND(I30&gt;50,I30&lt;100),1900+I30,2000+I30),H30,IF(AND(G30&gt;0,G30&lt;32),G30,1)))</f>
        <v/>
      </c>
      <c r="K30" s="76"/>
      <c r="L30" s="31" t="str">
        <f>(IF(ISERROR(J30-F30),"",(J30-F30)/365.2425))</f>
        <v/>
      </c>
      <c r="M30" s="63"/>
      <c r="N30" s="58"/>
      <c r="O30" s="58"/>
      <c r="P30" s="58"/>
      <c r="Q30" s="58"/>
      <c r="R30" s="58"/>
      <c r="S30" s="64"/>
      <c r="T30" s="43" t="str">
        <f>IF(L30="","",IF(LEN(M30&amp;N30&amp;O30&amp;P30&amp;Q30&amp;R30&amp;S30)&gt;1,"Fehler",IF(LEN(M30&amp;N30&amp;O30)=1,1,IF(LEN(P30&amp;Q30&amp;R30)=1,0.5,0)))*L30)</f>
        <v/>
      </c>
    </row>
    <row r="31" spans="1:20" ht="6" customHeight="1" x14ac:dyDescent="0.3">
      <c r="A31" s="62"/>
      <c r="B31" s="62"/>
      <c r="C31" s="24"/>
      <c r="D31" s="25"/>
      <c r="E31" s="26"/>
      <c r="F31" s="59"/>
      <c r="G31" s="24"/>
      <c r="H31" s="25"/>
      <c r="I31" s="26"/>
      <c r="J31" s="27"/>
      <c r="K31" s="27"/>
      <c r="L31" s="30"/>
      <c r="M31" s="37"/>
      <c r="N31" s="38"/>
      <c r="O31" s="39"/>
      <c r="P31" s="39"/>
      <c r="Q31" s="39"/>
      <c r="R31" s="39"/>
      <c r="S31" s="41"/>
      <c r="T31" s="42"/>
    </row>
    <row r="32" spans="1:20" ht="25.2" customHeight="1" x14ac:dyDescent="0.3">
      <c r="A32" s="108"/>
      <c r="B32" s="117"/>
      <c r="C32" s="97"/>
      <c r="D32" s="98"/>
      <c r="E32" s="73"/>
      <c r="F32" s="74" t="str">
        <f>IF(LEN(C32&amp;D32&amp;E32)=0,"",DATE(IF(AND(E32&gt;50,E32&lt;100),1900+E32,2000+E32),D32,IF(AND(C32&gt;0,C32&lt;32),C32,1)))</f>
        <v/>
      </c>
      <c r="G32" s="97"/>
      <c r="H32" s="98"/>
      <c r="I32" s="73"/>
      <c r="J32" s="75" t="str">
        <f>IF(LEN(G32&amp;H32&amp;I32)=0,"",DATE(IF(AND(I32&gt;50,I32&lt;100),1900+I32,2000+I32),H32,IF(AND(G32&gt;0,G32&lt;32),G32,1)))</f>
        <v/>
      </c>
      <c r="K32" s="76"/>
      <c r="L32" s="31" t="str">
        <f>(IF(ISERROR(J32-F32),"",(J32-F32)/365.2425))</f>
        <v/>
      </c>
      <c r="M32" s="63"/>
      <c r="N32" s="58"/>
      <c r="O32" s="58"/>
      <c r="P32" s="58"/>
      <c r="Q32" s="58"/>
      <c r="R32" s="58"/>
      <c r="S32" s="64"/>
      <c r="T32" s="43" t="str">
        <f>IF(L32="","",IF(LEN(M32&amp;N32&amp;O32&amp;P32&amp;Q32&amp;R32&amp;S32)&gt;1,"Fehler",IF(LEN(M32&amp;N32&amp;O32)=1,1,IF(LEN(P32&amp;Q32&amp;R32)=1,0.5,0)))*L32)</f>
        <v/>
      </c>
    </row>
    <row r="33" spans="1:20" ht="6" customHeight="1" x14ac:dyDescent="0.3">
      <c r="A33" s="62"/>
      <c r="B33" s="62"/>
      <c r="C33" s="24"/>
      <c r="D33" s="25"/>
      <c r="E33" s="26"/>
      <c r="F33" s="59"/>
      <c r="G33" s="24"/>
      <c r="H33" s="25"/>
      <c r="I33" s="26"/>
      <c r="J33" s="27"/>
      <c r="K33" s="27"/>
      <c r="L33" s="30"/>
      <c r="M33" s="37"/>
      <c r="N33" s="38"/>
      <c r="O33" s="39"/>
      <c r="P33" s="39"/>
      <c r="Q33" s="39"/>
      <c r="R33" s="39"/>
      <c r="S33" s="41"/>
      <c r="T33" s="42"/>
    </row>
    <row r="34" spans="1:20" ht="25.2" customHeight="1" x14ac:dyDescent="0.3">
      <c r="A34" s="108"/>
      <c r="B34" s="117"/>
      <c r="C34" s="97"/>
      <c r="D34" s="98"/>
      <c r="E34" s="73"/>
      <c r="F34" s="74" t="str">
        <f>IF(LEN(C34&amp;D34&amp;E34)=0,"",DATE(IF(AND(E34&gt;50,E34&lt;100),1900+E34,2000+E34),D34,IF(AND(C34&gt;0,C34&lt;32),C34,1)))</f>
        <v/>
      </c>
      <c r="G34" s="97"/>
      <c r="H34" s="98"/>
      <c r="I34" s="73"/>
      <c r="J34" s="75" t="str">
        <f>IF(LEN(G34&amp;H34&amp;I34)=0,"",DATE(IF(AND(I34&gt;50,I34&lt;100),1900+I34,2000+I34),H34,IF(AND(G34&gt;0,G34&lt;32),G34,1)))</f>
        <v/>
      </c>
      <c r="K34" s="76"/>
      <c r="L34" s="31" t="str">
        <f>(IF(ISERROR(J34-F34),"",(J34-F34)/365.2425))</f>
        <v/>
      </c>
      <c r="M34" s="63"/>
      <c r="N34" s="58"/>
      <c r="O34" s="58"/>
      <c r="P34" s="58"/>
      <c r="Q34" s="58"/>
      <c r="R34" s="58"/>
      <c r="S34" s="64"/>
      <c r="T34" s="43" t="str">
        <f>IF(L34="","",IF(LEN(M34&amp;N34&amp;O34&amp;P34&amp;Q34&amp;R34&amp;S34)&gt;1,"Fehler",IF(LEN(M34&amp;N34&amp;O34)=1,1,IF(LEN(P34&amp;Q34&amp;R34)=1,0.5,0)))*L34)</f>
        <v/>
      </c>
    </row>
    <row r="35" spans="1:20" ht="6" customHeight="1" x14ac:dyDescent="0.3">
      <c r="A35" s="62"/>
      <c r="B35" s="62"/>
      <c r="C35" s="24"/>
      <c r="D35" s="25"/>
      <c r="E35" s="26"/>
      <c r="F35" s="59"/>
      <c r="G35" s="24"/>
      <c r="H35" s="25"/>
      <c r="I35" s="26"/>
      <c r="J35" s="27"/>
      <c r="K35" s="27"/>
      <c r="L35" s="30"/>
      <c r="M35" s="37"/>
      <c r="N35" s="38"/>
      <c r="O35" s="39"/>
      <c r="P35" s="39"/>
      <c r="Q35" s="39"/>
      <c r="R35" s="39"/>
      <c r="S35" s="41"/>
      <c r="T35" s="42"/>
    </row>
    <row r="36" spans="1:20" ht="25.2" customHeight="1" x14ac:dyDescent="0.3">
      <c r="A36" s="108"/>
      <c r="B36" s="117"/>
      <c r="C36" s="97"/>
      <c r="D36" s="98"/>
      <c r="E36" s="73"/>
      <c r="F36" s="74" t="str">
        <f>IF(LEN(C36&amp;D36&amp;E36)=0,"",DATE(IF(AND(E36&gt;50,E36&lt;100),1900+E36,2000+E36),D36,IF(AND(C36&gt;0,C36&lt;32),C36,1)))</f>
        <v/>
      </c>
      <c r="G36" s="97"/>
      <c r="H36" s="98"/>
      <c r="I36" s="73"/>
      <c r="J36" s="75" t="str">
        <f>IF(LEN(G36&amp;H36&amp;I36)=0,"",DATE(IF(AND(I36&gt;50,I36&lt;100),1900+I36,2000+I36),H36,IF(AND(G36&gt;0,G36&lt;32),G36,1)))</f>
        <v/>
      </c>
      <c r="K36" s="76"/>
      <c r="L36" s="31" t="str">
        <f>(IF(ISERROR(J36-F36),"",(J36-F36)/365.2425))</f>
        <v/>
      </c>
      <c r="M36" s="63"/>
      <c r="N36" s="58"/>
      <c r="O36" s="58"/>
      <c r="P36" s="58"/>
      <c r="Q36" s="58"/>
      <c r="R36" s="58"/>
      <c r="S36" s="64"/>
      <c r="T36" s="43" t="str">
        <f>IF(L36="","",IF(LEN(M36&amp;N36&amp;O36&amp;P36&amp;Q36&amp;R36&amp;S36)&gt;1,"Fehler",IF(LEN(M36&amp;N36&amp;O36)=1,1,IF(LEN(P36&amp;Q36&amp;R36)=1,0.5,0)))*L36)</f>
        <v/>
      </c>
    </row>
    <row r="37" spans="1:20" ht="6" customHeight="1" x14ac:dyDescent="0.3">
      <c r="A37" s="62"/>
      <c r="B37" s="62"/>
      <c r="C37" s="24"/>
      <c r="D37" s="25"/>
      <c r="E37" s="26"/>
      <c r="F37" s="59"/>
      <c r="G37" s="24"/>
      <c r="H37" s="25"/>
      <c r="I37" s="26"/>
      <c r="J37" s="27"/>
      <c r="K37" s="27"/>
      <c r="L37" s="30"/>
      <c r="M37" s="37"/>
      <c r="N37" s="38"/>
      <c r="O37" s="39"/>
      <c r="P37" s="39"/>
      <c r="Q37" s="39"/>
      <c r="R37" s="39"/>
      <c r="S37" s="41"/>
      <c r="T37" s="42"/>
    </row>
    <row r="38" spans="1:20" ht="25.2" customHeight="1" x14ac:dyDescent="0.3">
      <c r="A38" s="108"/>
      <c r="B38" s="117"/>
      <c r="C38" s="97"/>
      <c r="D38" s="98"/>
      <c r="E38" s="73"/>
      <c r="F38" s="74" t="str">
        <f>IF(LEN(C38&amp;D38&amp;E38)=0,"",DATE(IF(AND(E38&gt;50,E38&lt;100),1900+E38,2000+E38),D38,IF(AND(C38&gt;0,C38&lt;32),C38,1)))</f>
        <v/>
      </c>
      <c r="G38" s="97"/>
      <c r="H38" s="98"/>
      <c r="I38" s="73"/>
      <c r="J38" s="75" t="str">
        <f>IF(LEN(G38&amp;H38&amp;I38)=0,"",DATE(IF(AND(I38&gt;50,I38&lt;100),1900+I38,2000+I38),H38,IF(AND(G38&gt;0,G38&lt;32),G38,1)))</f>
        <v/>
      </c>
      <c r="K38" s="76"/>
      <c r="L38" s="31" t="str">
        <f>(IF(ISERROR(J38-F38),"",(J38-F38)/365.2425))</f>
        <v/>
      </c>
      <c r="M38" s="63"/>
      <c r="N38" s="58"/>
      <c r="O38" s="58"/>
      <c r="P38" s="58"/>
      <c r="Q38" s="58"/>
      <c r="R38" s="58"/>
      <c r="S38" s="64"/>
      <c r="T38" s="43" t="str">
        <f>IF(L38="","",IF(LEN(M38&amp;N38&amp;O38&amp;P38&amp;Q38&amp;R38&amp;S38)&gt;1,"Fehler",IF(LEN(M38&amp;N38&amp;O38)=1,1,IF(LEN(P38&amp;Q38&amp;R38)=1,0.5,0)))*L38)</f>
        <v/>
      </c>
    </row>
    <row r="39" spans="1:20" ht="6" customHeight="1" x14ac:dyDescent="0.3">
      <c r="A39" s="62"/>
      <c r="B39" s="62"/>
      <c r="C39" s="24"/>
      <c r="D39" s="25"/>
      <c r="E39" s="26"/>
      <c r="F39" s="59"/>
      <c r="G39" s="24"/>
      <c r="H39" s="25"/>
      <c r="I39" s="26"/>
      <c r="J39" s="27"/>
      <c r="K39" s="27"/>
      <c r="L39" s="30"/>
      <c r="M39" s="37"/>
      <c r="N39" s="38"/>
      <c r="O39" s="39"/>
      <c r="P39" s="39"/>
      <c r="Q39" s="39"/>
      <c r="R39" s="39"/>
      <c r="S39" s="41"/>
      <c r="T39" s="42"/>
    </row>
    <row r="40" spans="1:20" ht="25.2" customHeight="1" x14ac:dyDescent="0.3">
      <c r="A40" s="108"/>
      <c r="B40" s="117"/>
      <c r="C40" s="97"/>
      <c r="D40" s="98"/>
      <c r="E40" s="73"/>
      <c r="F40" s="74" t="str">
        <f>IF(LEN(C40&amp;D40&amp;E40)=0,"",DATE(IF(AND(E40&gt;50,E40&lt;100),1900+E40,2000+E40),D40,IF(AND(C40&gt;0,C40&lt;32),C40,1)))</f>
        <v/>
      </c>
      <c r="G40" s="97"/>
      <c r="H40" s="98"/>
      <c r="I40" s="73"/>
      <c r="J40" s="75" t="str">
        <f>IF(LEN(G40&amp;H40&amp;I40)=0,"",DATE(IF(AND(I40&gt;50,I40&lt;100),1900+I40,2000+I40),H40,IF(AND(G40&gt;0,G40&lt;32),G40,1)))</f>
        <v/>
      </c>
      <c r="K40" s="76"/>
      <c r="L40" s="31" t="str">
        <f>(IF(ISERROR(J40-F40),"",(J40-F40)/365.2425))</f>
        <v/>
      </c>
      <c r="M40" s="63"/>
      <c r="N40" s="58"/>
      <c r="O40" s="58"/>
      <c r="P40" s="58"/>
      <c r="Q40" s="58"/>
      <c r="R40" s="58"/>
      <c r="S40" s="64"/>
      <c r="T40" s="43" t="str">
        <f>IF(L40="","",IF(LEN(M40&amp;N40&amp;O40&amp;P40&amp;Q40&amp;R40&amp;S40)&gt;1,"Fehler",IF(LEN(M40&amp;N40&amp;O40)=1,1,IF(LEN(P40&amp;Q40&amp;R40)=1,0.5,0)))*L40)</f>
        <v/>
      </c>
    </row>
    <row r="41" spans="1:20" ht="6" customHeight="1" x14ac:dyDescent="0.3">
      <c r="A41" s="62"/>
      <c r="B41" s="62"/>
      <c r="C41" s="24"/>
      <c r="D41" s="25"/>
      <c r="E41" s="26"/>
      <c r="F41" s="59"/>
      <c r="G41" s="24"/>
      <c r="H41" s="25"/>
      <c r="I41" s="26"/>
      <c r="J41" s="27"/>
      <c r="K41" s="27"/>
      <c r="L41" s="30"/>
      <c r="M41" s="37"/>
      <c r="N41" s="38"/>
      <c r="O41" s="39"/>
      <c r="P41" s="39"/>
      <c r="Q41" s="39"/>
      <c r="R41" s="39"/>
      <c r="S41" s="41"/>
      <c r="T41" s="42"/>
    </row>
    <row r="42" spans="1:20" ht="25.2" customHeight="1" x14ac:dyDescent="0.3">
      <c r="A42" s="108"/>
      <c r="B42" s="117"/>
      <c r="C42" s="97"/>
      <c r="D42" s="98"/>
      <c r="E42" s="73"/>
      <c r="F42" s="74" t="str">
        <f>IF(LEN(C42&amp;D42&amp;E42)=0,"",DATE(IF(AND(E42&gt;50,E42&lt;100),1900+E42,2000+E42),D42,IF(AND(C42&gt;0,C42&lt;32),C42,1)))</f>
        <v/>
      </c>
      <c r="G42" s="97"/>
      <c r="H42" s="98"/>
      <c r="I42" s="73"/>
      <c r="J42" s="75" t="str">
        <f>IF(LEN(G42&amp;H42&amp;I42)=0,"",DATE(IF(AND(I42&gt;50,I42&lt;100),1900+I42,2000+I42),H42,IF(AND(G42&gt;0,G42&lt;32),G42,1)))</f>
        <v/>
      </c>
      <c r="K42" s="76"/>
      <c r="L42" s="31" t="str">
        <f>(IF(ISERROR(J42-F42),"",(J42-F42)/365.2425))</f>
        <v/>
      </c>
      <c r="M42" s="63"/>
      <c r="N42" s="58"/>
      <c r="O42" s="58"/>
      <c r="P42" s="58"/>
      <c r="Q42" s="58"/>
      <c r="R42" s="58"/>
      <c r="S42" s="64"/>
      <c r="T42" s="43" t="str">
        <f>IF(L42="","",IF(LEN(M42&amp;N42&amp;O42&amp;P42&amp;Q42&amp;R42&amp;S42)&gt;1,"Fehler",IF(LEN(M42&amp;N42&amp;O42)=1,1,IF(LEN(P42&amp;Q42&amp;R42)=1,0.5,0)))*L42)</f>
        <v/>
      </c>
    </row>
    <row r="43" spans="1:20" ht="6" customHeight="1" x14ac:dyDescent="0.3">
      <c r="A43" s="62"/>
      <c r="B43" s="62"/>
      <c r="C43" s="24"/>
      <c r="D43" s="25"/>
      <c r="E43" s="26"/>
      <c r="F43" s="59"/>
      <c r="G43" s="24"/>
      <c r="H43" s="25"/>
      <c r="I43" s="26"/>
      <c r="J43" s="27"/>
      <c r="K43" s="27"/>
      <c r="L43" s="30"/>
      <c r="M43" s="37"/>
      <c r="N43" s="38"/>
      <c r="O43" s="39"/>
      <c r="P43" s="39"/>
      <c r="Q43" s="39"/>
      <c r="R43" s="39"/>
      <c r="S43" s="41"/>
      <c r="T43" s="42"/>
    </row>
    <row r="44" spans="1:20" ht="25.2" customHeight="1" x14ac:dyDescent="0.3">
      <c r="A44" s="108"/>
      <c r="B44" s="117"/>
      <c r="C44" s="97"/>
      <c r="D44" s="98"/>
      <c r="E44" s="73"/>
      <c r="F44" s="74" t="str">
        <f>IF(LEN(C44&amp;D44&amp;E44)=0,"",DATE(IF(AND(E44&gt;50,E44&lt;100),1900+E44,2000+E44),D44,IF(AND(C44&gt;0,C44&lt;32),C44,1)))</f>
        <v/>
      </c>
      <c r="G44" s="97"/>
      <c r="H44" s="98"/>
      <c r="I44" s="73"/>
      <c r="J44" s="75" t="str">
        <f>IF(LEN(G44&amp;H44&amp;I44)=0,"",DATE(IF(AND(I44&gt;50,I44&lt;100),1900+I44,2000+I44),H44,IF(AND(G44&gt;0,G44&lt;32),G44,1)))</f>
        <v/>
      </c>
      <c r="K44" s="76"/>
      <c r="L44" s="31" t="str">
        <f>(IF(ISERROR(J44-F44),"",(J44-F44)/365.2425))</f>
        <v/>
      </c>
      <c r="M44" s="63"/>
      <c r="N44" s="58"/>
      <c r="O44" s="58"/>
      <c r="P44" s="58"/>
      <c r="Q44" s="58"/>
      <c r="R44" s="58"/>
      <c r="S44" s="64"/>
      <c r="T44" s="43" t="str">
        <f>IF(L44="","",IF(LEN(M44&amp;N44&amp;O44&amp;P44&amp;Q44&amp;R44&amp;S44)&gt;1,"Fehler",IF(LEN(M44&amp;N44&amp;O44)=1,1,IF(LEN(P44&amp;Q44&amp;R44)=1,0.5,0)))*L44)</f>
        <v/>
      </c>
    </row>
    <row r="45" spans="1:20" ht="6" customHeight="1" x14ac:dyDescent="0.3">
      <c r="A45" s="9"/>
      <c r="B45" s="9"/>
      <c r="C45" s="2"/>
      <c r="D45" s="2"/>
      <c r="E45" s="2"/>
      <c r="F45" s="2"/>
      <c r="G45" s="2"/>
      <c r="H45" s="2"/>
      <c r="I45" s="2"/>
      <c r="J45" s="2"/>
      <c r="K45" s="2"/>
      <c r="L45" s="3"/>
      <c r="M45" s="5"/>
      <c r="N45" s="5"/>
      <c r="O45" s="6"/>
      <c r="P45" s="6"/>
      <c r="Q45" s="6"/>
      <c r="R45" s="6"/>
      <c r="S45" s="6"/>
      <c r="T45" s="42"/>
    </row>
    <row r="46" spans="1:20" ht="19.95" customHeight="1" x14ac:dyDescent="0.3">
      <c r="T46" s="44" t="str">
        <f>IF(SUM(T18:T44)=0,"",SUM(T18:T44))</f>
        <v/>
      </c>
    </row>
    <row r="47" spans="1:20" s="7" customFormat="1" x14ac:dyDescent="0.3">
      <c r="A47" s="8" t="s">
        <v>21</v>
      </c>
      <c r="B47" s="8"/>
      <c r="C47" s="12"/>
      <c r="D47" s="12"/>
      <c r="E47" s="12"/>
      <c r="F47" s="12"/>
      <c r="G47" s="12"/>
      <c r="H47" s="12"/>
      <c r="I47" s="12"/>
      <c r="J47" s="12"/>
      <c r="K47" s="12"/>
      <c r="L47" s="13"/>
      <c r="M47" s="14"/>
      <c r="N47" s="14"/>
      <c r="O47" s="14"/>
      <c r="P47" s="14"/>
      <c r="Q47" s="14"/>
      <c r="R47" s="14"/>
      <c r="S47" s="14"/>
      <c r="T47" s="12"/>
    </row>
    <row r="48" spans="1:20" ht="6" customHeight="1" x14ac:dyDescent="0.2">
      <c r="A48" s="15"/>
      <c r="B48" s="15"/>
      <c r="C48" s="16"/>
      <c r="D48" s="16"/>
      <c r="E48" s="16"/>
      <c r="F48" s="16"/>
      <c r="G48" s="16"/>
      <c r="H48" s="16"/>
      <c r="I48" s="16"/>
      <c r="J48" s="16"/>
      <c r="K48" s="16"/>
      <c r="L48" s="17"/>
      <c r="M48" s="69"/>
      <c r="N48" s="69"/>
      <c r="O48" s="70"/>
      <c r="P48" s="70"/>
      <c r="Q48" s="70"/>
      <c r="R48" s="70"/>
      <c r="S48" s="70"/>
      <c r="T48" s="18"/>
    </row>
    <row r="49" spans="1:20" ht="19.95" customHeight="1" x14ac:dyDescent="0.3">
      <c r="A49" s="128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0"/>
      <c r="S49" s="127"/>
      <c r="T49" s="127"/>
    </row>
    <row r="50" spans="1:20" ht="6" customHeight="1" x14ac:dyDescent="0.2">
      <c r="A50" s="48" t="s">
        <v>19</v>
      </c>
      <c r="B50" s="48"/>
      <c r="C50" s="2"/>
      <c r="E50" s="60"/>
      <c r="F50" s="60"/>
      <c r="G50" s="4"/>
      <c r="H50" s="60"/>
      <c r="I50" s="60"/>
      <c r="J50" s="91"/>
      <c r="K50" s="91"/>
      <c r="L50" s="3"/>
      <c r="M50" s="71"/>
      <c r="N50" s="71"/>
      <c r="O50" s="72"/>
      <c r="P50" s="72"/>
      <c r="Q50" s="72"/>
      <c r="R50" s="72"/>
      <c r="S50" s="60" t="s">
        <v>31</v>
      </c>
      <c r="T50" s="90"/>
    </row>
    <row r="51" spans="1:20" ht="19.95" customHeight="1" x14ac:dyDescent="0.3">
      <c r="A51" s="128"/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0"/>
      <c r="S51" s="127"/>
      <c r="T51" s="127"/>
    </row>
    <row r="52" spans="1:20" ht="6" customHeight="1" x14ac:dyDescent="0.2">
      <c r="A52" s="61"/>
      <c r="B52" s="61"/>
      <c r="C52" s="2"/>
      <c r="D52" s="68"/>
      <c r="E52" s="68"/>
      <c r="F52" s="68"/>
      <c r="G52" s="68"/>
      <c r="H52" s="68"/>
      <c r="I52" s="68"/>
      <c r="J52" s="91"/>
      <c r="K52" s="91"/>
      <c r="L52" s="3"/>
      <c r="M52" s="71"/>
      <c r="N52" s="71"/>
      <c r="O52" s="72"/>
      <c r="P52" s="72"/>
      <c r="Q52" s="72"/>
      <c r="R52" s="72"/>
      <c r="S52" s="60" t="s">
        <v>31</v>
      </c>
      <c r="T52" s="90"/>
    </row>
    <row r="53" spans="1:20" ht="19.95" customHeight="1" x14ac:dyDescent="0.3">
      <c r="A53" s="108"/>
      <c r="B53" s="108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"/>
      <c r="S53" s="127"/>
      <c r="T53" s="127"/>
    </row>
    <row r="54" spans="1:20" x14ac:dyDescent="0.3">
      <c r="S54" s="60" t="s">
        <v>31</v>
      </c>
      <c r="T54" s="90"/>
    </row>
    <row r="55" spans="1:20" x14ac:dyDescent="0.3">
      <c r="A55" s="19"/>
      <c r="B55" s="19"/>
      <c r="C55" s="65" t="s">
        <v>34</v>
      </c>
      <c r="D55" s="65"/>
      <c r="E55" s="65"/>
      <c r="F55" s="65"/>
      <c r="G55" s="65"/>
      <c r="H55" s="20"/>
      <c r="I55" s="19"/>
      <c r="J55" s="19"/>
      <c r="K55" s="19"/>
      <c r="L55" s="20"/>
      <c r="M55" s="19"/>
      <c r="N55" s="19"/>
      <c r="O55" s="19"/>
      <c r="P55" s="19"/>
      <c r="Q55" s="19"/>
      <c r="R55" s="19"/>
      <c r="S55" s="19"/>
      <c r="T55" s="19"/>
    </row>
    <row r="56" spans="1:20" ht="19.2" customHeight="1" x14ac:dyDescent="0.3">
      <c r="A56" s="96"/>
      <c r="B56" s="95"/>
      <c r="C56" s="125"/>
      <c r="D56" s="126"/>
      <c r="E56" s="126"/>
      <c r="F56" s="126"/>
      <c r="G56" s="126"/>
      <c r="H56" s="126"/>
      <c r="I56" s="126"/>
      <c r="J56" s="126"/>
      <c r="K56" s="126"/>
      <c r="L56" s="4"/>
    </row>
    <row r="57" spans="1:20" x14ac:dyDescent="0.3">
      <c r="A57" s="48" t="s">
        <v>20</v>
      </c>
      <c r="B57" s="48"/>
      <c r="D57" s="66"/>
      <c r="E57" s="66"/>
      <c r="F57" s="66"/>
      <c r="G57" s="66"/>
      <c r="H57" s="66"/>
      <c r="I57" s="66"/>
    </row>
    <row r="58" spans="1:20" ht="7.2" customHeight="1" x14ac:dyDescent="0.3">
      <c r="A58" s="19"/>
      <c r="B58" s="19"/>
      <c r="C58" s="21"/>
      <c r="D58" s="21"/>
      <c r="E58" s="21"/>
      <c r="F58" s="21"/>
      <c r="G58" s="21"/>
      <c r="H58" s="21"/>
      <c r="I58" s="21"/>
      <c r="J58" s="21"/>
      <c r="K58" s="21"/>
      <c r="L58" s="20"/>
      <c r="M58" s="19"/>
      <c r="N58" s="19"/>
      <c r="O58" s="19"/>
      <c r="P58" s="19"/>
      <c r="Q58" s="19"/>
      <c r="R58" s="19"/>
      <c r="S58" s="19"/>
      <c r="T58" s="19"/>
    </row>
    <row r="59" spans="1:20" s="23" customFormat="1" ht="6.6" x14ac:dyDescent="0.3">
      <c r="A59" s="67" t="s">
        <v>17</v>
      </c>
      <c r="B59" s="22" t="s">
        <v>18</v>
      </c>
      <c r="C59" s="78"/>
      <c r="D59" s="78"/>
      <c r="E59" s="78"/>
      <c r="F59" s="78"/>
      <c r="G59" s="78"/>
      <c r="H59" s="78"/>
      <c r="I59" s="78"/>
      <c r="J59" s="78"/>
      <c r="K59" s="78"/>
    </row>
  </sheetData>
  <sheetProtection algorithmName="SHA-512" hashValue="n+ECZFPgkY4Cg50zOpGePmOrGMC5iSJf0gvnItdRoSvKuhLgF3ZKwom9RUZ92YaUIkpOWItkiY73EGY1NH+pdA==" saltValue="TgMVbxLv3wSp+d0edD0OzA==" spinCount="100000" sheet="1" selectLockedCells="1"/>
  <dataConsolidate/>
  <mergeCells count="42">
    <mergeCell ref="C56:K56"/>
    <mergeCell ref="S53:T53"/>
    <mergeCell ref="A49:Q49"/>
    <mergeCell ref="A51:Q51"/>
    <mergeCell ref="A53:Q53"/>
    <mergeCell ref="S49:T49"/>
    <mergeCell ref="S51:T51"/>
    <mergeCell ref="A26:B26"/>
    <mergeCell ref="A28:B28"/>
    <mergeCell ref="A30:B30"/>
    <mergeCell ref="A32:B32"/>
    <mergeCell ref="B10:C10"/>
    <mergeCell ref="B12:C12"/>
    <mergeCell ref="A44:B44"/>
    <mergeCell ref="M9:M16"/>
    <mergeCell ref="N9:N16"/>
    <mergeCell ref="E10:K10"/>
    <mergeCell ref="M19:S19"/>
    <mergeCell ref="A40:B40"/>
    <mergeCell ref="A42:B42"/>
    <mergeCell ref="A34:B34"/>
    <mergeCell ref="A36:B36"/>
    <mergeCell ref="A38:B38"/>
    <mergeCell ref="O9:O16"/>
    <mergeCell ref="P9:P16"/>
    <mergeCell ref="A18:B18"/>
    <mergeCell ref="A20:B20"/>
    <mergeCell ref="A22:B22"/>
    <mergeCell ref="A24:B24"/>
    <mergeCell ref="A1:D1"/>
    <mergeCell ref="A3:G3"/>
    <mergeCell ref="E7:T7"/>
    <mergeCell ref="A15:B16"/>
    <mergeCell ref="L1:T3"/>
    <mergeCell ref="A7:C7"/>
    <mergeCell ref="B5:C5"/>
    <mergeCell ref="E5:H5"/>
    <mergeCell ref="K5:L5"/>
    <mergeCell ref="Q9:Q16"/>
    <mergeCell ref="R9:R16"/>
    <mergeCell ref="S9:S16"/>
    <mergeCell ref="E12:H12"/>
  </mergeCells>
  <phoneticPr fontId="1" type="noConversion"/>
  <dataValidations count="2">
    <dataValidation type="whole" allowBlank="1" showInputMessage="1" showErrorMessage="1" sqref="C44 C20 C22 C24 C26 C28 C30 C32 C34 C36 C38 C40 C42 C18" xr:uid="{00000000-0002-0000-0000-000000000000}">
      <formula1>1</formula1>
      <formula2>31</formula2>
    </dataValidation>
    <dataValidation type="whole" allowBlank="1" showInputMessage="1" showErrorMessage="1" sqref="D18 D44 D20 D22 D24 D26 D28 D30 D32 D34 D36 D38 D40 D42" xr:uid="{00000000-0002-0000-0000-000001000000}">
      <formula1>1</formula1>
      <formula2>12</formula2>
    </dataValidation>
  </dataValidations>
  <pageMargins left="0.6692913385826772" right="0.31496062992125984" top="0.59055118110236227" bottom="0.39370078740157483" header="0" footer="0.27559055118110237"/>
  <pageSetup paperSize="9" scale="90" orientation="portrait" horizontalDpi="4294967292" verticalDpi="4294967292" r:id="rId1"/>
  <headerFooter>
    <oddFooter>&amp;R&amp;6Version 06/2024 / TB / C. Schwarz       &amp;1 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708660</xdr:colOff>
                    <xdr:row>1</xdr:row>
                    <xdr:rowOff>30480</xdr:rowOff>
                  </from>
                  <to>
                    <xdr:col>0</xdr:col>
                    <xdr:colOff>1584960</xdr:colOff>
                    <xdr:row>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274320</xdr:colOff>
                    <xdr:row>1</xdr:row>
                    <xdr:rowOff>22860</xdr:rowOff>
                  </from>
                  <to>
                    <xdr:col>2</xdr:col>
                    <xdr:colOff>190500</xdr:colOff>
                    <xdr:row>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0</xdr:col>
                    <xdr:colOff>708660</xdr:colOff>
                    <xdr:row>2</xdr:row>
                    <xdr:rowOff>137160</xdr:rowOff>
                  </from>
                  <to>
                    <xdr:col>0</xdr:col>
                    <xdr:colOff>1699260</xdr:colOff>
                    <xdr:row>2</xdr:row>
                    <xdr:rowOff>335280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 altText="Heilpädagogisches Zentrum">
                <anchor moveWithCells="1">
                  <from>
                    <xdr:col>1</xdr:col>
                    <xdr:colOff>266700</xdr:colOff>
                    <xdr:row>2</xdr:row>
                    <xdr:rowOff>137160</xdr:rowOff>
                  </from>
                  <to>
                    <xdr:col>6</xdr:col>
                    <xdr:colOff>198120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HPZ Frauenfeld</dc:creator>
  <cp:lastModifiedBy>Biscioni Heidi</cp:lastModifiedBy>
  <cp:lastPrinted>2025-07-25T06:47:06Z</cp:lastPrinted>
  <dcterms:created xsi:type="dcterms:W3CDTF">2011-12-15T08:38:39Z</dcterms:created>
  <dcterms:modified xsi:type="dcterms:W3CDTF">2025-07-25T06:49:47Z</dcterms:modified>
</cp:coreProperties>
</file>